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codeName="ThisWorkbook" defaultThemeVersion="124226"/>
  <mc:AlternateContent xmlns:mc="http://schemas.openxmlformats.org/markup-compatibility/2006">
    <mc:Choice Requires="x15">
      <x15ac:absPath xmlns:x15ac="http://schemas.microsoft.com/office/spreadsheetml/2010/11/ac" url="\\rmp.loc\Occitanie\DCP\SERVICE IC\AUDIOVISUEL\_DISPOSITIFS-CALENDRIERS\_CREA AV DISPOSITIF ET FICHES\_DISPOSITIF CREA AV 2023-2026\_FICHES\"/>
    </mc:Choice>
  </mc:AlternateContent>
  <xr:revisionPtr revIDLastSave="0" documentId="13_ncr:1_{738E87F4-DAE7-48DC-B05A-DC7EB5D33010}" xr6:coauthVersionLast="47" xr6:coauthVersionMax="47" xr10:uidLastSave="{00000000-0000-0000-0000-000000000000}"/>
  <bookViews>
    <workbookView xWindow="26655" yWindow="540" windowWidth="22680" windowHeight="12825" tabRatio="885" xr2:uid="{00000000-000D-0000-FFFF-FFFF00000000}"/>
  </bookViews>
  <sheets>
    <sheet name="0_PAGE_1" sheetId="37" r:id="rId1"/>
    <sheet name="1_TITRE" sheetId="16" r:id="rId2"/>
    <sheet name="2_PROD" sheetId="30" r:id="rId3"/>
    <sheet name="3_ENTREPRISE" sheetId="39" r:id="rId4"/>
    <sheet name="4_AUTEURICES" sheetId="33" r:id="rId5"/>
    <sheet name="5_FABRICATION" sheetId="42" r:id="rId6"/>
    <sheet name="6_TECHNIC" sheetId="43" r:id="rId7"/>
    <sheet name="7_STUDIOS" sheetId="44" r:id="rId8"/>
    <sheet name="8_POST-PRODUCTION" sheetId="45" r:id="rId9"/>
    <sheet name="9_DEVIS" sheetId="12" r:id="rId10"/>
    <sheet name="10_PLAN DE FI" sheetId="15" r:id="rId11"/>
    <sheet name="11_FIN" sheetId="6" r:id="rId12"/>
    <sheet name="Feuil1" sheetId="40" r:id="rId13"/>
    <sheet name="INSTRUCTION" sheetId="35" state="hidden" r:id="rId14"/>
    <sheet name="LIGNE" sheetId="31" state="hidden" r:id="rId15"/>
  </sheets>
  <externalReferences>
    <externalReference r:id="rId16"/>
    <externalReference r:id="rId17"/>
    <externalReference r:id="rId18"/>
  </externalReferences>
  <definedNames>
    <definedName name="Coût_HT_Total">'[1]Plan de fi'!$C$3</definedName>
    <definedName name="Coût_TTC">'[1]Plan de fi'!$H$3</definedName>
    <definedName name="COUTTOTAL" localSheetId="0">#REF!</definedName>
    <definedName name="COUTTOTAL">[2]RESERVE!$G$3</definedName>
    <definedName name="DEPENSESMINI">[2]RESERVE!#REF!</definedName>
    <definedName name="_xlnm.Print_Titles" localSheetId="10">'10_PLAN DE FI'!$1:$1</definedName>
    <definedName name="_xlnm.Print_Titles" localSheetId="9">'9_DEVIS'!$1:$1</definedName>
    <definedName name="Plafond">[2]RESERVE!#REF!</definedName>
    <definedName name="Plancher">[2]RESERVE!#REF!</definedName>
    <definedName name="Taux">[2]RESERVE!#REF!</definedName>
    <definedName name="_xlnm.Print_Area" localSheetId="0">'0_PAGE_1'!$A$1:$N$30</definedName>
    <definedName name="_xlnm.Print_Area" localSheetId="1">'1_TITRE'!$A$1:$N$29</definedName>
    <definedName name="_xlnm.Print_Area" localSheetId="10">'10_PLAN DE FI'!$A$1:$E$102</definedName>
    <definedName name="_xlnm.Print_Area" localSheetId="11">'11_FIN'!$A$1:$N$20</definedName>
    <definedName name="_xlnm.Print_Area" localSheetId="2">'2_PROD'!$A$1:$N$20</definedName>
    <definedName name="_xlnm.Print_Area" localSheetId="3">'3_ENTREPRISE'!$A$1:$N$37</definedName>
    <definedName name="_xlnm.Print_Area" localSheetId="4">'4_AUTEURICES'!$A$1:$N$35</definedName>
    <definedName name="_xlnm.Print_Area" localSheetId="5">'5_FABRICATION'!$A$1:$N$37</definedName>
    <definedName name="_xlnm.Print_Area" localSheetId="6">'6_TECHNIC'!$A$1:$N$34</definedName>
    <definedName name="_xlnm.Print_Area" localSheetId="7">'7_STUDIOS'!$A$1:$N$34</definedName>
    <definedName name="_xlnm.Print_Area" localSheetId="8">'8_POST-PRODUCTION'!$A$1:$N$35</definedName>
    <definedName name="_xlnm.Print_Area" localSheetId="9">'9_DEVIS'!$A$1:$G$55</definedName>
    <definedName name="_xlnm.Print_Area" localSheetId="13">INSTRUCTION!$A$1:$L$23</definedName>
    <definedName name="_xlnm.Print_Area" localSheetId="14">LIGNE!$A$1:$BE$2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45" l="1"/>
  <c r="B1" i="44"/>
  <c r="M7" i="44"/>
  <c r="M15" i="44"/>
  <c r="B1" i="43" l="1"/>
  <c r="B1" i="42" l="1"/>
  <c r="H30" i="42"/>
  <c r="I30" i="42"/>
  <c r="J30" i="42"/>
  <c r="I31" i="42"/>
  <c r="I32" i="42"/>
  <c r="I33" i="42"/>
  <c r="I34" i="42"/>
  <c r="W2" i="31"/>
  <c r="P2" i="31"/>
  <c r="J2" i="31"/>
  <c r="BD2" i="31"/>
  <c r="BC2" i="31" l="1"/>
  <c r="K2" i="31"/>
  <c r="D2" i="31"/>
  <c r="D33" i="12"/>
  <c r="D62" i="12" s="1"/>
  <c r="F33" i="12"/>
  <c r="F62" i="12" s="1"/>
  <c r="E16" i="12"/>
  <c r="E17" i="12"/>
  <c r="E18" i="12"/>
  <c r="E19" i="12"/>
  <c r="E22" i="12"/>
  <c r="E23" i="12"/>
  <c r="E24" i="12"/>
  <c r="E25" i="12"/>
  <c r="E28" i="12"/>
  <c r="E29" i="12"/>
  <c r="E30" i="12"/>
  <c r="E31" i="12"/>
  <c r="E32" i="12"/>
  <c r="D26" i="12"/>
  <c r="D61" i="12" s="1"/>
  <c r="F26" i="12"/>
  <c r="G26" i="12" s="1"/>
  <c r="G61" i="12" s="1"/>
  <c r="C26" i="12"/>
  <c r="C61" i="12" s="1"/>
  <c r="F20" i="12"/>
  <c r="G20" i="12" s="1"/>
  <c r="G60" i="12" s="1"/>
  <c r="D20" i="12"/>
  <c r="D60" i="12" s="1"/>
  <c r="C20" i="12"/>
  <c r="C60" i="12" s="1"/>
  <c r="F14" i="12"/>
  <c r="F59" i="12" s="1"/>
  <c r="D14" i="12"/>
  <c r="D59" i="12" s="1"/>
  <c r="C14" i="12"/>
  <c r="C59" i="12" s="1"/>
  <c r="F2" i="31"/>
  <c r="C97" i="15"/>
  <c r="C99" i="15" s="1"/>
  <c r="C88" i="15"/>
  <c r="C79" i="15"/>
  <c r="C59" i="15"/>
  <c r="C55" i="15"/>
  <c r="C49" i="15"/>
  <c r="C40" i="15"/>
  <c r="C32" i="15"/>
  <c r="C28" i="15"/>
  <c r="C24" i="15"/>
  <c r="C20" i="15"/>
  <c r="C11" i="15"/>
  <c r="B3" i="15"/>
  <c r="C2" i="15"/>
  <c r="B1" i="12"/>
  <c r="G68" i="12"/>
  <c r="F68" i="12"/>
  <c r="D68" i="12"/>
  <c r="C68" i="12"/>
  <c r="G67" i="12"/>
  <c r="F67" i="12"/>
  <c r="D67" i="12"/>
  <c r="C67" i="12"/>
  <c r="B66" i="12"/>
  <c r="A66" i="12"/>
  <c r="B65" i="12"/>
  <c r="A65" i="12"/>
  <c r="B64" i="12"/>
  <c r="A64" i="12"/>
  <c r="B63" i="12"/>
  <c r="A63" i="12"/>
  <c r="B62" i="12"/>
  <c r="A62" i="12"/>
  <c r="B61" i="12"/>
  <c r="A61" i="12"/>
  <c r="B60" i="12"/>
  <c r="A60" i="12"/>
  <c r="B59" i="12"/>
  <c r="A59" i="12"/>
  <c r="B58" i="12"/>
  <c r="A58" i="12"/>
  <c r="E54" i="12"/>
  <c r="E68" i="12" s="1"/>
  <c r="E53" i="12"/>
  <c r="E67" i="12" s="1"/>
  <c r="E51" i="12"/>
  <c r="E50" i="12"/>
  <c r="E49" i="12"/>
  <c r="E48" i="12"/>
  <c r="E47" i="12"/>
  <c r="G46" i="12"/>
  <c r="F46" i="12"/>
  <c r="D46" i="12"/>
  <c r="C46" i="12"/>
  <c r="C66" i="12" s="1"/>
  <c r="E45" i="12"/>
  <c r="E44" i="12"/>
  <c r="F43" i="12"/>
  <c r="F65" i="12" s="1"/>
  <c r="D43" i="12"/>
  <c r="D65" i="12" s="1"/>
  <c r="C43" i="12"/>
  <c r="C65" i="12" s="1"/>
  <c r="E42" i="12"/>
  <c r="F40" i="12"/>
  <c r="F64" i="12" s="1"/>
  <c r="D40" i="12"/>
  <c r="D64" i="12" s="1"/>
  <c r="C40" i="12"/>
  <c r="C64" i="12" s="1"/>
  <c r="E39" i="12"/>
  <c r="F36" i="12"/>
  <c r="F63" i="12" s="1"/>
  <c r="D36" i="12"/>
  <c r="D63" i="12" s="1"/>
  <c r="C36" i="12"/>
  <c r="C63" i="12" s="1"/>
  <c r="E35" i="12"/>
  <c r="E33" i="12" s="1"/>
  <c r="C33" i="12"/>
  <c r="C62" i="12" s="1"/>
  <c r="E27" i="12"/>
  <c r="E21" i="12"/>
  <c r="E15" i="12"/>
  <c r="E13" i="12"/>
  <c r="E12" i="12"/>
  <c r="E11" i="12"/>
  <c r="E10" i="12"/>
  <c r="E9" i="12"/>
  <c r="E8" i="12"/>
  <c r="E7" i="12"/>
  <c r="E6" i="12"/>
  <c r="E5" i="12"/>
  <c r="E4" i="12"/>
  <c r="E3" i="12"/>
  <c r="F2" i="12"/>
  <c r="F58" i="12" s="1"/>
  <c r="D2" i="12"/>
  <c r="D58" i="12" s="1"/>
  <c r="C2" i="12"/>
  <c r="C58" i="12" s="1"/>
  <c r="F5" i="39"/>
  <c r="F2" i="39"/>
  <c r="B1" i="30"/>
  <c r="F1" i="39"/>
  <c r="F1" i="33"/>
  <c r="G36" i="12" l="1"/>
  <c r="E20" i="12"/>
  <c r="E60" i="12" s="1"/>
  <c r="E26" i="12"/>
  <c r="E61" i="12" s="1"/>
  <c r="E14" i="12"/>
  <c r="E59" i="12" s="1"/>
  <c r="E46" i="12"/>
  <c r="E66" i="12" s="1"/>
  <c r="E43" i="12"/>
  <c r="E65" i="12" s="1"/>
  <c r="G33" i="12"/>
  <c r="G62" i="12" s="1"/>
  <c r="G40" i="12"/>
  <c r="G64" i="12" s="1"/>
  <c r="C52" i="12"/>
  <c r="C55" i="12" s="1"/>
  <c r="E40" i="12"/>
  <c r="E64" i="12" s="1"/>
  <c r="D52" i="12"/>
  <c r="D55" i="12" s="1"/>
  <c r="F61" i="12"/>
  <c r="E36" i="12"/>
  <c r="E63" i="12" s="1"/>
  <c r="F52" i="12"/>
  <c r="F55" i="12" s="1"/>
  <c r="E2" i="12"/>
  <c r="E58" i="12" s="1"/>
  <c r="E62" i="12"/>
  <c r="C68" i="15"/>
  <c r="C101" i="15" s="1"/>
  <c r="B68" i="15" s="1"/>
  <c r="C69" i="12"/>
  <c r="G2" i="12"/>
  <c r="G58" i="12" s="1"/>
  <c r="G14" i="12"/>
  <c r="G59" i="12" s="1"/>
  <c r="F60" i="12"/>
  <c r="D66" i="12"/>
  <c r="D69" i="12" s="1"/>
  <c r="G43" i="12"/>
  <c r="G65" i="12" s="1"/>
  <c r="F66" i="12"/>
  <c r="G66" i="12"/>
  <c r="I2" i="35"/>
  <c r="N24" i="33"/>
  <c r="N21" i="33"/>
  <c r="N18" i="33"/>
  <c r="G63" i="12" l="1"/>
  <c r="G69" i="12" s="1"/>
  <c r="E69" i="12"/>
  <c r="C70" i="12" s="1"/>
  <c r="G52" i="12"/>
  <c r="G55" i="12" s="1"/>
  <c r="E52" i="12"/>
  <c r="E55" i="12" s="1"/>
  <c r="F69" i="12"/>
  <c r="F70" i="12" s="1"/>
  <c r="B99" i="15"/>
  <c r="U2" i="31"/>
  <c r="G70" i="12" l="1"/>
  <c r="D70" i="12"/>
  <c r="G2" i="35"/>
  <c r="B1" i="15" l="1"/>
  <c r="M1" i="33"/>
  <c r="L1" i="33"/>
  <c r="K1" i="33"/>
  <c r="J1" i="33"/>
  <c r="I1" i="33"/>
  <c r="H1" i="33"/>
  <c r="G1" i="33"/>
  <c r="A4" i="35"/>
  <c r="A2" i="31"/>
  <c r="A2" i="35"/>
  <c r="F4" i="33" l="1"/>
  <c r="B2" i="31" l="1"/>
  <c r="B1" i="6"/>
  <c r="B3" i="6"/>
  <c r="P2" i="35"/>
  <c r="L2" i="35"/>
  <c r="C2" i="35"/>
  <c r="A3" i="35"/>
  <c r="D21" i="35"/>
  <c r="O2" i="35"/>
  <c r="N2" i="35"/>
  <c r="L20" i="35"/>
  <c r="K20" i="35"/>
  <c r="J20" i="35"/>
  <c r="D20" i="35"/>
  <c r="E19" i="35"/>
  <c r="E18" i="35"/>
  <c r="E17" i="35"/>
  <c r="E16" i="35"/>
  <c r="E15" i="35"/>
  <c r="E14" i="35"/>
  <c r="E13" i="35"/>
  <c r="E12" i="35"/>
  <c r="E11" i="35"/>
  <c r="E10" i="35"/>
  <c r="E9" i="35"/>
  <c r="I2" i="31"/>
  <c r="V2" i="31"/>
  <c r="N2" i="31"/>
  <c r="M2" i="31"/>
  <c r="L2" i="31"/>
  <c r="E2" i="31"/>
  <c r="N5" i="33"/>
  <c r="Z2" i="31"/>
  <c r="N11" i="33"/>
  <c r="AT2" i="31"/>
  <c r="AA2" i="31" l="1"/>
  <c r="AB2" i="31" s="1"/>
  <c r="E20" i="35"/>
  <c r="E2" i="3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3" authorId="0" shapeId="0" xr:uid="{00000000-0006-0000-0200-000001000000}">
      <text>
        <r>
          <rPr>
            <b/>
            <sz val="9"/>
            <color indexed="81"/>
            <rFont val="Tahoma"/>
            <family val="2"/>
          </rPr>
          <t>Doit correspondre au plan de financement en onglet.</t>
        </r>
      </text>
    </comment>
    <comment ref="F3" authorId="0" shapeId="0" xr:uid="{00000000-0006-0000-0200-000002000000}">
      <text>
        <r>
          <rPr>
            <b/>
            <sz val="9"/>
            <color indexed="81"/>
            <rFont val="Tahoma"/>
            <family val="2"/>
          </rPr>
          <t>Doit correspondre au devis (colonne dépenses éligibles en région).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CARON Benoît</author>
    <author>CARON FAMILY</author>
  </authors>
  <commentList>
    <comment ref="A3" authorId="0" shapeId="0" xr:uid="{B64F8263-B178-4EF6-A8B8-8548551B0E5C}">
      <text>
        <r>
          <rPr>
            <b/>
            <sz val="9"/>
            <color indexed="81"/>
            <rFont val="Tahoma"/>
            <family val="2"/>
          </rPr>
          <t>SA, SAS, SARL,...</t>
        </r>
      </text>
    </comment>
    <comment ref="A19" authorId="1" shapeId="0" xr:uid="{858E26EA-7BAE-4AC8-8682-7FAC88906DE3}">
      <text>
        <r>
          <rPr>
            <b/>
            <sz val="9"/>
            <color indexed="81"/>
            <rFont val="Tahoma"/>
            <family val="2"/>
          </rPr>
          <t>RCS: commune du Registre du Commerce et des Sociétés</t>
        </r>
      </text>
    </comment>
    <comment ref="A22" authorId="1" shapeId="0" xr:uid="{727BA0CA-E8B9-4C76-BBD8-298FDD287BBB}">
      <text>
        <r>
          <rPr>
            <b/>
            <sz val="9"/>
            <color indexed="81"/>
            <rFont val="Tahoma"/>
            <family val="2"/>
          </rPr>
          <t>En moyenne, durant le dernier exercice approuvé.</t>
        </r>
      </text>
    </comment>
    <comment ref="A23" authorId="1" shapeId="0" xr:uid="{101179EA-5F89-4C4B-908B-9B4D2C0C5670}">
      <text>
        <r>
          <rPr>
            <b/>
            <sz val="9"/>
            <color indexed="81"/>
            <rFont val="Tahoma"/>
            <family val="2"/>
          </rPr>
          <t>Uniquement pour les entreprises établies en Occitanie.
Production totale : Somme du chiffre d’affaires HT et de la production immobilisée, cet agrégat fournit une mesure de l’ensemble de l’activité des entreprises de l’audiovisuel. Il tient compte à la fois de la production d’œuvres nouvelles et des ventes de biens et de services, notamment les ventes de droits de diffusion.</t>
        </r>
      </text>
    </comment>
    <comment ref="A26" authorId="1" shapeId="0" xr:uid="{4F142DDF-B14D-4708-BFF3-EDE8E07401F8}">
      <text>
        <r>
          <rPr>
            <b/>
            <sz val="9"/>
            <color indexed="81"/>
            <rFont val="Tahoma"/>
            <family val="2"/>
          </rPr>
          <t>compte automatique cinéma ou audiovisuel. Répondre par oui ou par non.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Benoit CARON</author>
    <author>CARON FAMILY</author>
  </authors>
  <commentList>
    <comment ref="A2" authorId="0" shapeId="0" xr:uid="{00000000-0006-0000-0400-000001000000}">
      <text>
        <r>
          <rPr>
            <b/>
            <sz val="9"/>
            <color indexed="81"/>
            <rFont val="Tahoma"/>
            <family val="2"/>
          </rPr>
          <t>Pour inscription :
http://www.cnc.fr/web/fr/immatriculation-isan</t>
        </r>
        <r>
          <rPr>
            <sz val="9"/>
            <color indexed="81"/>
            <rFont val="Tahoma"/>
            <family val="2"/>
          </rPr>
          <t xml:space="preserve">
</t>
        </r>
      </text>
    </comment>
    <comment ref="A28" authorId="1" shapeId="0" xr:uid="{00000000-0006-0000-0400-000002000000}">
      <text>
        <r>
          <rPr>
            <b/>
            <sz val="9"/>
            <color indexed="81"/>
            <rFont val="Tahoma"/>
            <family val="2"/>
          </rPr>
          <t>Résidence d'une collectivité territoriale, d'une association ou d'une fondation privée.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B2" authorId="0" shapeId="0" xr:uid="{59ABA7D3-9A29-4809-BEDD-3C267FE798B0}">
      <text>
        <r>
          <rPr>
            <sz val="9"/>
            <color theme="1"/>
            <rFont val="Calibri"/>
            <family val="2"/>
            <scheme val="minor"/>
          </rPr>
          <t>Barème basé sur le barème agrément CNC. Peut être utilisé quel que soit le projet. Permet d'apprécier le lien du projet avec les auteurs, entreprises de production et de prestation, techniciens et artistes de la région Occitanie.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Benoît CARON</author>
    <author>CARON Benoît</author>
  </authors>
  <commentList>
    <comment ref="A1" authorId="0" shapeId="0" xr:uid="{A3072508-04DD-4296-9F98-0F9F5636EEE4}">
      <text>
        <r>
          <rPr>
            <b/>
            <sz val="9"/>
            <color indexed="81"/>
            <rFont val="Tahoma"/>
            <family val="2"/>
          </rPr>
          <t>Vous pouvezutiliser votre propre devisà condition que celui-ci comporte une colonne Dépenses prévues en Occitanie</t>
        </r>
      </text>
    </comment>
    <comment ref="G40" authorId="1" shapeId="0" xr:uid="{D4F73828-F09D-4FE9-AA3C-28938F207D5C}">
      <text>
        <r>
          <rPr>
            <b/>
            <sz val="9"/>
            <color indexed="81"/>
            <rFont val="Tahoma"/>
            <family val="2"/>
          </rPr>
          <t>La valorisation des apports en industrie des entreprises établies sur le territoire régional (du producteur délégué ou du coproducteur) sont prises en compte dans la limite de 10% du total des dépenses en Occitanie</t>
        </r>
      </text>
    </comment>
    <comment ref="G43" authorId="1" shapeId="0" xr:uid="{B544390C-EC00-4328-B045-3A9250F411FB}">
      <text>
        <r>
          <rPr>
            <b/>
            <sz val="9"/>
            <color indexed="81"/>
            <rFont val="Tahoma"/>
            <family val="2"/>
          </rPr>
          <t>La valorisation des apports en industrie des entreprises établies sur le territoire régional (du producteur délégué ou du coproducteur) sont prises en compte dans la limite de 10% du total des dépenses en Occitanie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Benoit CARON</author>
  </authors>
  <commentList>
    <comment ref="A1" authorId="0" shapeId="0" xr:uid="{00000000-0006-0000-0A00-000001000000}">
      <text>
        <r>
          <rPr>
            <b/>
            <sz val="9"/>
            <color indexed="81"/>
            <rFont val="Tahoma"/>
            <family val="2"/>
          </rPr>
          <t xml:space="preserve">Préciser si les financements sont acquis ou une date estimée pour une réponse dans le cas où un financement a été demandé et est en cours d'instruction.
En dehors des apports producteurs, sans justificatif (notifications, deal_mémo, contrat, ...), le financement sera considéré comme non acquis.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Benoit CARON</author>
    <author>Benoît CARON</author>
  </authors>
  <commentList>
    <comment ref="J1" authorId="0" shapeId="0" xr:uid="{00000000-0006-0000-0900-000001000000}">
      <text>
        <r>
          <rPr>
            <b/>
            <sz val="9"/>
            <color indexed="81"/>
            <rFont val="Tahoma"/>
            <family val="2"/>
          </rPr>
          <t>CINEMA
Court métrage de fiction CM F
Court métrage documentaire CM DOC 
Court métrage d’animation CM ANIM
Long métrage de fiction LM F
Long métrage documentaire LM DOC
Long métrage d’animation LM ANIM 
AUDIOVISUEL 
Fiction télévisée unitaire F-TV U
Fiction télévisée série F-TV S  
Documentaire unitaire DOC U
Documentaire série DOC S
Animation unitaire ANIM U
Animation série ANIM S
Web fiction WEB F
Web doc WEB DOC
Transmédia TRANS
Jeux vidéo JEUX
Multimédia MMEDIA
Aides aux entreprises ENT
Magazines MAG</t>
        </r>
      </text>
    </comment>
    <comment ref="K1" authorId="0" shapeId="0" xr:uid="{00000000-0006-0000-0900-000002000000}">
      <text>
        <r>
          <rPr>
            <b/>
            <sz val="9"/>
            <color indexed="81"/>
            <rFont val="Tahoma"/>
            <family val="2"/>
          </rPr>
          <t xml:space="preserve">Production  PROD
Postproduction POST-P
Ecriture-développement et pilote EC-DEV
</t>
        </r>
      </text>
    </comment>
    <comment ref="G18" authorId="1" shapeId="0" xr:uid="{00000000-0006-0000-0900-000003000000}">
      <text>
        <r>
          <rPr>
            <b/>
            <sz val="9"/>
            <color indexed="81"/>
            <rFont val="Tahoma"/>
            <family val="2"/>
          </rPr>
          <t>Frais généraux, dans la limite de 10%, et apports en industrie, dans la limite de 10%. Eligibles pour les entreprises établies en Occitanie.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BC</author>
  </authors>
  <commentList>
    <comment ref="AV1" authorId="0" shapeId="0" xr:uid="{00000000-0006-0000-0B00-000001000000}">
      <text>
        <r>
          <rPr>
            <sz val="9"/>
            <color indexed="81"/>
            <rFont val="Tahoma"/>
            <family val="2"/>
          </rPr>
          <t>0 = refus CNC ou film abandonné.</t>
        </r>
      </text>
    </comment>
  </commentList>
</comments>
</file>

<file path=xl/sharedStrings.xml><?xml version="1.0" encoding="utf-8"?>
<sst xmlns="http://schemas.openxmlformats.org/spreadsheetml/2006/main" count="509" uniqueCount="413">
  <si>
    <t>Code NAF</t>
  </si>
  <si>
    <t>E-mail</t>
  </si>
  <si>
    <t>Langue de la version originale</t>
  </si>
  <si>
    <t>1. Droits artistiques</t>
  </si>
  <si>
    <t>11.</t>
  </si>
  <si>
    <t>Sujet</t>
  </si>
  <si>
    <t>12.</t>
  </si>
  <si>
    <t>13.</t>
  </si>
  <si>
    <t>14.</t>
  </si>
  <si>
    <t>Droits musicaux</t>
  </si>
  <si>
    <t>15.</t>
  </si>
  <si>
    <t>16.</t>
  </si>
  <si>
    <t>17.</t>
  </si>
  <si>
    <t>Frais sur manuscrits</t>
  </si>
  <si>
    <t>19.</t>
  </si>
  <si>
    <t>Agents littéraires et conseils</t>
  </si>
  <si>
    <t>2. Personnel</t>
  </si>
  <si>
    <t>Producteurs</t>
  </si>
  <si>
    <t>41.</t>
  </si>
  <si>
    <t>Auteurs</t>
  </si>
  <si>
    <t>42.</t>
  </si>
  <si>
    <t>7. Moyens techniques</t>
  </si>
  <si>
    <t>9. Assurances et divers</t>
  </si>
  <si>
    <t>91.</t>
  </si>
  <si>
    <t>Assurances</t>
  </si>
  <si>
    <t>92.</t>
  </si>
  <si>
    <t>93.</t>
  </si>
  <si>
    <t>94.</t>
  </si>
  <si>
    <t>Total partiel</t>
  </si>
  <si>
    <t xml:space="preserve">Frais généraux </t>
  </si>
  <si>
    <t>Imprévus</t>
  </si>
  <si>
    <t>Total hors TVA</t>
  </si>
  <si>
    <t>Responsable du projet (personne à contacter)</t>
  </si>
  <si>
    <t>Montants</t>
  </si>
  <si>
    <t>Producteur(s) délégué(s)</t>
  </si>
  <si>
    <t>Numéraire</t>
  </si>
  <si>
    <t>Fonds de soutien producteur</t>
  </si>
  <si>
    <t>Rémunération du producteur en participation</t>
  </si>
  <si>
    <t>Frais généraux en participation</t>
  </si>
  <si>
    <t>Autres coproducteurs</t>
  </si>
  <si>
    <t>Fonds de soutien</t>
  </si>
  <si>
    <t>Autres</t>
  </si>
  <si>
    <t>Eurimages (part française)</t>
  </si>
  <si>
    <t>Aides locales</t>
  </si>
  <si>
    <t>SOFICA</t>
  </si>
  <si>
    <t>Préventes et minima garantis</t>
  </si>
  <si>
    <t>Salle</t>
  </si>
  <si>
    <t>Vidéo</t>
  </si>
  <si>
    <t>Producteurs étrangers</t>
  </si>
  <si>
    <t>Apport 1er coproducteur étranger</t>
  </si>
  <si>
    <t>Aide(s) nationale(s)</t>
  </si>
  <si>
    <t>Eurimages</t>
  </si>
  <si>
    <t>Total  1er coproducteur (……………..%)</t>
  </si>
  <si>
    <t>Apport 2ème coproducteur étranger</t>
  </si>
  <si>
    <t>Total  2ème coproducteur  (……………..%)</t>
  </si>
  <si>
    <t>Apport 3ème coproducteur étranger</t>
  </si>
  <si>
    <t>Total  3ème coproducteur (……………..%)</t>
  </si>
  <si>
    <t>Total part étrangère</t>
  </si>
  <si>
    <t>Total général</t>
  </si>
  <si>
    <t>TITRE</t>
  </si>
  <si>
    <t>GENRE</t>
  </si>
  <si>
    <t>DUREE</t>
  </si>
  <si>
    <t>PHASE</t>
  </si>
  <si>
    <t>Filmographie récente du producteur et/ou de la société de production et projets en préparation</t>
  </si>
  <si>
    <t>Relevé d’Identité Bancaire</t>
  </si>
  <si>
    <t>Total</t>
  </si>
  <si>
    <t>Pour quel montant ?</t>
  </si>
  <si>
    <t>Date de réponse attendue ?</t>
  </si>
  <si>
    <t>Téléphones</t>
  </si>
  <si>
    <t>Nombre de jours (estim.)</t>
  </si>
  <si>
    <t>Titre (gérant(e), président(e),…)</t>
  </si>
  <si>
    <t>Synopsis ou présentation du projet (trois pages maximum)</t>
  </si>
  <si>
    <t>COSIP Automatique</t>
  </si>
  <si>
    <t>PROCIREP</t>
  </si>
  <si>
    <t>Industrie</t>
  </si>
  <si>
    <t>Parrainages</t>
  </si>
  <si>
    <t>Communauté Européenne (part française)</t>
  </si>
  <si>
    <t>Communauté Européenne (part étrangère)</t>
  </si>
  <si>
    <t>Financements participatifs</t>
  </si>
  <si>
    <t>Part française</t>
  </si>
  <si>
    <t>Autre aide sélective du CNC 1</t>
  </si>
  <si>
    <t>Autre aide sélective du CNC 2</t>
  </si>
  <si>
    <t>Aides sélectives CNC et Europe</t>
  </si>
  <si>
    <t>ADAMI</t>
  </si>
  <si>
    <t>SACD-Beaumarchais</t>
  </si>
  <si>
    <t>SACEM</t>
  </si>
  <si>
    <t>Pour un projet d’adaptation, l’autorisation de l’ayant-droit de l’œuvre originale concernée</t>
  </si>
  <si>
    <t>Titre du projet</t>
  </si>
  <si>
    <t>Crédit d'impôt</t>
  </si>
  <si>
    <t>Compte automatique long-métrage du CNC ?</t>
  </si>
  <si>
    <t xml:space="preserve">Effectifs employés (équivalent temps plein, permanent) : </t>
  </si>
  <si>
    <t>Eventuellement, titre de l'œuvre originale et nom de l'auteur</t>
  </si>
  <si>
    <t>Forme juridique et capital de la société</t>
  </si>
  <si>
    <t>N° de SIRET et RCS</t>
  </si>
  <si>
    <t>Entreprise de production déléguée</t>
  </si>
  <si>
    <t>Montant de l'aide sollicitée auprès de la Région Occitanie</t>
  </si>
  <si>
    <t>Précisions éventuelles</t>
  </si>
  <si>
    <t>ENTREPRISE</t>
  </si>
  <si>
    <t>Documentaire</t>
  </si>
  <si>
    <t>Fiction</t>
  </si>
  <si>
    <t>film@laregion.fr</t>
  </si>
  <si>
    <t>Réalisation</t>
  </si>
  <si>
    <t>Signature du représentant de l'entreprise de production déléguée</t>
  </si>
  <si>
    <t>Adresse du siège social (rue)</t>
  </si>
  <si>
    <t>Adresse du siège social (code postal)</t>
  </si>
  <si>
    <t>Adresse du siège social (ville)</t>
  </si>
  <si>
    <t>DEP.</t>
  </si>
  <si>
    <t>Eléments de la demande de soutien à adresser à la Région Occitanie</t>
  </si>
  <si>
    <t>Fiche de renseignements (ce fichier complété)</t>
  </si>
  <si>
    <t>Copie du contrat d'auteur ou de l'option, signé avec la société de production</t>
  </si>
  <si>
    <t>Commune</t>
  </si>
  <si>
    <t>Cinéma</t>
  </si>
  <si>
    <t>Télévision</t>
  </si>
  <si>
    <t>Autre</t>
  </si>
  <si>
    <t>LM</t>
  </si>
  <si>
    <t>Transmédia</t>
  </si>
  <si>
    <t>Genre</t>
  </si>
  <si>
    <t>CM F</t>
  </si>
  <si>
    <t xml:space="preserve">CM DOC </t>
  </si>
  <si>
    <t>CM ANIM</t>
  </si>
  <si>
    <t>LM F</t>
  </si>
  <si>
    <t>LM DOC</t>
  </si>
  <si>
    <t xml:space="preserve">LM ANIM </t>
  </si>
  <si>
    <t>F-TV U</t>
  </si>
  <si>
    <t xml:space="preserve">F-TV S  </t>
  </si>
  <si>
    <t>DOC U</t>
  </si>
  <si>
    <t>DOC S</t>
  </si>
  <si>
    <t>ANIM U</t>
  </si>
  <si>
    <t>ANIM S</t>
  </si>
  <si>
    <t>WEB F</t>
  </si>
  <si>
    <t>WEB DOC</t>
  </si>
  <si>
    <t>TRANS</t>
  </si>
  <si>
    <t>JEUX</t>
  </si>
  <si>
    <t>MMEDIA</t>
  </si>
  <si>
    <t>ENT</t>
  </si>
  <si>
    <t>MAG</t>
  </si>
  <si>
    <t>Références pour menus déroulants</t>
  </si>
  <si>
    <t>Phase</t>
  </si>
  <si>
    <t>PROD</t>
  </si>
  <si>
    <t>EC-DEV</t>
  </si>
  <si>
    <t xml:space="preserve">Production totale (du dernier exercice approuvé, n) : </t>
  </si>
  <si>
    <t xml:space="preserve">Production totale (de l'exercice n-1) : </t>
  </si>
  <si>
    <t>Pour réaliser un pdf de l'ensemble d'un classeur excel allez sous fichier / imprimer et dans Paramètres, choisir "Imprimer le classeur entier". Choisissez ensuite le convertisseur pdf (Acrobat ou autre).</t>
  </si>
  <si>
    <t>Auteur Région</t>
  </si>
  <si>
    <t>Notes production, diffusion et financements
(interne)</t>
  </si>
  <si>
    <t>Date CP</t>
  </si>
  <si>
    <t>Part Région</t>
  </si>
  <si>
    <t>Part CNC</t>
  </si>
  <si>
    <t>Présentation</t>
  </si>
  <si>
    <t>Synopsis</t>
  </si>
  <si>
    <t>Lieux de tournage
Dép./ Commune/ Site</t>
  </si>
  <si>
    <t>% Fin. Région</t>
  </si>
  <si>
    <t>% Financ. Publics</t>
  </si>
  <si>
    <t>Bilan CNC 
ou Statut</t>
  </si>
  <si>
    <t>Lettre de demande adressée à Madame la Présidente de la Région Occitanie, précisant la nature et le montant de l'aide souhaitée</t>
  </si>
  <si>
    <t xml:space="preserve">REGION OCCITANIE </t>
  </si>
  <si>
    <t>Production déléguée</t>
  </si>
  <si>
    <t>Région Occitanie</t>
  </si>
  <si>
    <t>CNC Fonds de Soutien Audiovisuel Sélectif</t>
  </si>
  <si>
    <t>CNC Avances sur recettes (long-métrage)</t>
  </si>
  <si>
    <t>CNC Aide aux coproductions étrangères</t>
  </si>
  <si>
    <t>Fonds de Soutien Audiovisuel Automatique</t>
  </si>
  <si>
    <t>Fonds de soutien producteur LM</t>
  </si>
  <si>
    <t>Adaptations, dialogues, commentaires</t>
  </si>
  <si>
    <t>Droits d'auteur réalisation</t>
  </si>
  <si>
    <t>Droits divers</t>
  </si>
  <si>
    <t>Traductions</t>
  </si>
  <si>
    <t>18.</t>
  </si>
  <si>
    <t>3. Equipe artistique</t>
  </si>
  <si>
    <t>4. Charges Sociales et fiscales</t>
  </si>
  <si>
    <t>5. Décors-Costumes-Maquillage-Coiffure</t>
  </si>
  <si>
    <t>8. Postproduction image et son</t>
  </si>
  <si>
    <t>Publicité, promotion et divers</t>
  </si>
  <si>
    <t>GENRE (GLOBAL)</t>
  </si>
  <si>
    <t>WEB ANIM</t>
  </si>
  <si>
    <t>Fonds de Soutien Audiovisuel (FSA) automatique du CNC ?</t>
  </si>
  <si>
    <t>Numéro ISAN de l'œuvre (obligatoire)</t>
  </si>
  <si>
    <t xml:space="preserve"> Merci de compléter au mieux ce document afin de permettre l'examen de votre demande par les services de la Région </t>
  </si>
  <si>
    <t>Réalisation (Prénom et NOM)</t>
  </si>
  <si>
    <t>Ce projet a-t-il fait l'objet d'un atelier ou résidence d'écriture ?</t>
  </si>
  <si>
    <t>Nombre d'épisodes, le cas échéant</t>
  </si>
  <si>
    <t>Durée (mn), par épidode le cas échéant</t>
  </si>
  <si>
    <t>Acquis (A) ou 
date estimée pour 
une réponse</t>
  </si>
  <si>
    <t>DISTRI</t>
  </si>
  <si>
    <t>Plan de financement</t>
  </si>
  <si>
    <t>Devis</t>
  </si>
  <si>
    <t>5. Décors-Costumes-HMC</t>
  </si>
  <si>
    <t>6. Transports, régie</t>
  </si>
  <si>
    <t>8. Postproduction</t>
  </si>
  <si>
    <t>4. Ch. Sociales et fiscales</t>
  </si>
  <si>
    <t>Justificatif joint à la demande</t>
  </si>
  <si>
    <t>FORMAT</t>
  </si>
  <si>
    <t>Région (montant demandé)</t>
  </si>
  <si>
    <t>Montant de l'aide proposée au vote</t>
  </si>
  <si>
    <t>%</t>
  </si>
  <si>
    <t>Synopsis du projet (400 caractères maximum)</t>
  </si>
  <si>
    <t>signature</t>
  </si>
  <si>
    <t>DESTINATION</t>
  </si>
  <si>
    <t>Région de l'€</t>
  </si>
  <si>
    <t>EPISODES</t>
  </si>
  <si>
    <t>DATES TOURNAGES PREVUS</t>
  </si>
  <si>
    <t>LIEUX TOURNAGE
PREVUS</t>
  </si>
  <si>
    <t>DIFFUSEUR PRINCIPAL</t>
  </si>
  <si>
    <t>MONTANT</t>
  </si>
  <si>
    <t>Dépenses région prévues (éligibles)</t>
  </si>
  <si>
    <t>% Dépenses en région prévues</t>
  </si>
  <si>
    <t>Jours de tournage Région prévus</t>
  </si>
  <si>
    <t>Jours de tournage total prévus</t>
  </si>
  <si>
    <t>Jours de tournage 
R réalisés</t>
  </si>
  <si>
    <t>Budget total définitif (part française)</t>
  </si>
  <si>
    <t>Dépenses en région réalisées (éligibles)</t>
  </si>
  <si>
    <t>% 
Dépenses 
en région 
réalisées</t>
  </si>
  <si>
    <t>Masse salariale comédiens 
R réalisés</t>
  </si>
  <si>
    <t>Masse salariale techniciens
 R  réalisée</t>
  </si>
  <si>
    <t>Exercice</t>
  </si>
  <si>
    <t>N°PROGOS</t>
  </si>
  <si>
    <t>Budget total prévu
(part française)</t>
  </si>
  <si>
    <t>CV du réalisateur ou de la réalisatrice, et éventuellement lien vers un site hébergeant des précédentes réalisations</t>
  </si>
  <si>
    <t>rappel pour définir le code genre</t>
  </si>
  <si>
    <t>Notes</t>
  </si>
  <si>
    <t>Localisations en Occitanie</t>
  </si>
  <si>
    <t>Autres localisations</t>
  </si>
  <si>
    <t>Périodes</t>
  </si>
  <si>
    <t>Total Prev.</t>
  </si>
  <si>
    <t>Occitanie Pr.</t>
  </si>
  <si>
    <t>Eligibles Pr.</t>
  </si>
  <si>
    <t>N°ISAN ou ISAN-DEV</t>
  </si>
  <si>
    <t>Rémunération des auteurs principaux</t>
  </si>
  <si>
    <t>Frais liés à une résidence d'écriture</t>
  </si>
  <si>
    <t>PROGOS</t>
  </si>
  <si>
    <t>Frais liés à un atelier de production</t>
  </si>
  <si>
    <t>Genre (global)</t>
  </si>
  <si>
    <t xml:space="preserve">Première destination: </t>
  </si>
  <si>
    <t>Format</t>
  </si>
  <si>
    <t>Phase EC-DEV</t>
  </si>
  <si>
    <t>Webdiffusion</t>
  </si>
  <si>
    <t>Plateforme</t>
  </si>
  <si>
    <t>Dossier administratif, non communiqué aux lecteurs :</t>
  </si>
  <si>
    <t xml:space="preserve">Le producteur délégué certifie que sa structure est en règle vis a vis de ses obligations fiscales et sociales et certifie exactes et sincères les informations mentionnées dans le présent document. Il déclare ne pas faire l’objet d’une procédure collective (ex : redressement, liquidation…) liée à des difficultés économiques, et ne pas être considéré comme une entreprise en difficulté au regard de la réglementation européenne des aides d’Etat . Cette demande est effectuée dans le cadre du dispositif d'aide à la création audiovisuelle de la Région Occitanie en vigueur à la date de la demande.
Le producteur délégué s’engage notamment  à respecter les obligations suivantes : 
• Fournir toute pièce complémentaire jugée utile pour instruire la demande et suivre la réalisation de l'opération ou du programme d’actions et informer le service instructeur en cas de modification du projet ou de son déroulement (ex : période d’exécution, localisation de l’opération, engagements financier, données techniques…) y compris en cas de changement de situation (fiscale, sociale…), de raison sociale, etc. 
• Informer la Région de tout changement dans la situation juridique, notamment toute modification des statuts, dissolution, fusion, toute procédure collective en cours et plus généralement de toute modification importante susceptible d’affecter le fonctionnement de la personne morale (ou physique) et, le cas échéant, déclarer à la Région, en annexe de la demande, les noms des élus de la Région Occitanie éventuellement membres du conseil d'administration de l'entreprise
• Tenir une comptabilité pour tracer les mouvements comptables de l’opération et dûment justifier les dépenses en cas d’attribution du financement
• Faire état de la participation de la Région en cas d’attribution du financement et se soumettre à tout contrôle technique, administratif, comptable et financier, et communiquer toutes pièces et informations en lien avec l'opération
• Avoir pris connaissance de l'article 441-6 alinéa 2 du Code pénal qui stipule que "le fait de fournir une déclaration mensongère en vue d’obtenir d’une administration publique ou d’un organisme chargé d’une mission de service public une allocation, un paiement ou un avantage  indu est puni de deux ans d’emprisonnement et de 30 000 € d’amende »
Le non-respect de ces obligations est susceptible de conduire à un non-versement ou un reversement partiel ou total du financement régional. 
</t>
  </si>
  <si>
    <t>Format .xls ou .xlsx 
ET
Format  .pdf
nommés comme suite
1-FICHE-TITRE_DU_PROJET</t>
  </si>
  <si>
    <t>Note de production de deux pages maximum, cette note doit également exposer brièvement les enjeux artistiques économiques et financiers du projet en expliquant notamment le choix de la région Occitanie (si le demandeur n'est pas résident en Occitanie), la recherche de financements en cours et les perspectives de diffusion</t>
  </si>
  <si>
    <t>Copie des justificatifs des financements acquis (à défaut les financements seront considérés comme non acquis)</t>
  </si>
  <si>
    <t>Extrait du K bis (de moins de 3 mois) pour les sociétés, extrait du J.O. pour les associations</t>
  </si>
  <si>
    <t>en 1 seul fichier
sous format .pdf
nommé comme suit :
2-ART-TITRE_DU_PROJET</t>
  </si>
  <si>
    <t>en 1 seul fichier, 
sous format .pdf
nommé comme suit :
3-ADM-TITRE_DU_PROJET</t>
  </si>
  <si>
    <t>Réalité Virtuelle</t>
  </si>
  <si>
    <t>Réalité Augmentée</t>
  </si>
  <si>
    <t>Les dossiers reçus en dehors des dates de dépôt ne seront pas examinés</t>
  </si>
  <si>
    <t>Prénom et NOM du représentant de l'entreprise de production déléguée</t>
  </si>
  <si>
    <t>Date</t>
  </si>
  <si>
    <t>Dans le cadre du Règlement Général de Protection des Données (RGPD) :</t>
  </si>
  <si>
    <t>1/  j'autorise la Région Occitanie à utiliser mon mail pour l'envoi d'informations sur mon projet</t>
  </si>
  <si>
    <t>2/  j'autorise la Région Occitanie à utiliser mon mail et à le transmettre à l'agence Occitanie Films pour l'envoi d'informations sur l'audiovisuel en Occitanie</t>
  </si>
  <si>
    <t>Vous pouvez notamment exercer à tout moment vos droits dans le cadre du RGPD via le mail : film@laregion.fr</t>
  </si>
  <si>
    <t xml:space="preserve">informations relatives au traitement des données personnelles 
</t>
  </si>
  <si>
    <t>Co-réalisateur ou co-réalisatrice (le cas échéant)</t>
  </si>
  <si>
    <t>Dép. Entreprise</t>
  </si>
  <si>
    <t>Date C. Lecture</t>
  </si>
  <si>
    <t>Les modalités de l'aide et les dates de dépôts peuvent être consultées sur le site de la Région</t>
  </si>
  <si>
    <t>Ce dossier comporte plusieurs feuilles (tableur avec onglets). Vérifier sur l'onglet dernière page les éléments à adresser en version numérique à :</t>
  </si>
  <si>
    <t>Si nécessaire, descriptif du projet ou précisions éventuelles (200 caractères maximum)</t>
  </si>
  <si>
    <t>Dépenses 
à l'étranger 
prévues 
(€ HT)</t>
  </si>
  <si>
    <t>Dépenses
 en France prévues 
(€ HT)</t>
  </si>
  <si>
    <t>Dépenses
totales prévues 
(€ HT)</t>
  </si>
  <si>
    <t>Dont 
dépenses
 éligibles prévues en Occitanie 
(€ HT)</t>
  </si>
  <si>
    <t>A renseigner uniquement pour les entreprises établies en Occitanie</t>
  </si>
  <si>
    <t>Autres collectivités territoriales (Région, Département, Métropole,…) également sollicitées pour ce projet:</t>
  </si>
  <si>
    <t>Budget prévisionnel</t>
  </si>
  <si>
    <t>Dépenses sur le territoire de la région Occitanie (estimation)</t>
  </si>
  <si>
    <t>Oui Non</t>
  </si>
  <si>
    <t>OUI</t>
  </si>
  <si>
    <t>NON</t>
  </si>
  <si>
    <t>Joindre extrait de Kbis de moins de 3 mois au dossier administraif</t>
  </si>
  <si>
    <t>Nom de la représentante légale ou du représentant légal</t>
  </si>
  <si>
    <t>Adresse de correspondance (rue)</t>
  </si>
  <si>
    <t>Si différente :</t>
  </si>
  <si>
    <t>Adresse de correspondance (code postal)</t>
  </si>
  <si>
    <t>Adresse de correspondance (ville)</t>
  </si>
  <si>
    <t>Le dossier artistique doit comporter une présentation des auteurs et autrices et liens vers œuvres précédentes éventuelles</t>
  </si>
  <si>
    <t>Code postal de résidence principale</t>
  </si>
  <si>
    <t>première destination: cinéma, télévision, plateforme,…?</t>
  </si>
  <si>
    <t>Co-réalisation le cas échéant (Prénom et NOM)</t>
  </si>
  <si>
    <t>E-mail si résident en Occitanie</t>
  </si>
  <si>
    <t>2° lien (précédentes réalisations)</t>
  </si>
  <si>
    <t>1er lien de partage vidéo (pilote, repérages, …)</t>
  </si>
  <si>
    <t>6. Transports, défraiements, régie</t>
  </si>
  <si>
    <t>Frais généraux</t>
  </si>
  <si>
    <t>REALISATION</t>
  </si>
  <si>
    <t>qui seront chargés d'instruire votre demande ainsi que par les lecteurs et lectrices réunies par la Région Occitanie qui donneront un avis sur le projet présenté</t>
  </si>
  <si>
    <t>Le cas échéant, post-production envisagée en Occitanie (prestataires principaux) et précisions éventuelles</t>
  </si>
  <si>
    <t>Diffuseur 1</t>
  </si>
  <si>
    <t>Diffuseur 2</t>
  </si>
  <si>
    <t>Diffuseur 3</t>
  </si>
  <si>
    <t>Diffuseur</t>
  </si>
  <si>
    <t>Etranger 1 (préciser le ou les pays)</t>
  </si>
  <si>
    <t>Etranger 2 (préciser le ou les pays)</t>
  </si>
  <si>
    <t>Coproduction Diffuseur 1 (TV-Plateforme)</t>
  </si>
  <si>
    <t>Coproduction Diffuseur 2 (TV-Plateforme)</t>
  </si>
  <si>
    <t>Coproduction Diffuseur 3 (TV-Plateforme)</t>
  </si>
  <si>
    <t>Dont dépenses prévues
en Occitanie
(€ HT)</t>
  </si>
  <si>
    <t>Frais préliminaires et frais de reprise d'un projet existant</t>
  </si>
  <si>
    <t>Non pris en compte dans les dépenses éligibles en Occitanie</t>
  </si>
  <si>
    <t>Frais juridiques, frais divers et certification des comptes</t>
  </si>
  <si>
    <t>Frais financiers</t>
  </si>
  <si>
    <r>
      <t xml:space="preserve">Frais généraux 
</t>
    </r>
    <r>
      <rPr>
        <i/>
        <sz val="9"/>
        <rFont val="Calibri"/>
        <family val="2"/>
        <scheme val="minor"/>
      </rPr>
      <t>Eligibles si l'entreprise est établie en Occitanie et dans la limite de 15% du total partiel des dépenses en Occitanie</t>
    </r>
  </si>
  <si>
    <r>
      <t xml:space="preserve">Imprévus
</t>
    </r>
    <r>
      <rPr>
        <i/>
        <sz val="9"/>
        <rFont val="Calibri"/>
        <family val="2"/>
        <scheme val="minor"/>
      </rPr>
      <t>Afin d' éviter de surévaluer les dépenses éligibles lors du chiffrage, les imprévus ne sont pas pris en compte dans les dépenses éligibles lors du devis prévisionnel. 
Lors du rendu des comptes, ces imprévus étant ventilés dans les différents postes, ils sont naturellement pris en compte dans le coût définitif.</t>
    </r>
  </si>
  <si>
    <t>Synthèse</t>
  </si>
  <si>
    <t>Dossier de demande d'aide à la réécriture-développement</t>
  </si>
  <si>
    <t>Animation</t>
  </si>
  <si>
    <t>Application</t>
  </si>
  <si>
    <t>Unitaire AV</t>
  </si>
  <si>
    <t>Série AV</t>
  </si>
  <si>
    <t>REECRITURE</t>
  </si>
  <si>
    <t>DEVELOPPEMENT</t>
  </si>
  <si>
    <t>Française</t>
  </si>
  <si>
    <t>DEVIS POUR LA REECRITURE OU LE DEVELOPPEMENT</t>
  </si>
  <si>
    <t>PLAN DE FINANCEMENT 
DE LA REECRITURE OU DU DEVELOPPEMENT</t>
  </si>
  <si>
    <t>Précisions éventuelles, coproduction, …</t>
  </si>
  <si>
    <t>Autre auteur ou autrice 1 (scénario, dialogue, graphisme, …)</t>
  </si>
  <si>
    <t>Autre auteur ou autrice 2 (scénario, dialogue, graphisme, …)</t>
  </si>
  <si>
    <t>Autre auteur ou autrice 3 (scénario, dialogue, graphisme, …)</t>
  </si>
  <si>
    <t>A l'adresse mail : film@laregion.fr</t>
  </si>
  <si>
    <t>Note d'intention de réalisation et, le cas échéant, références visuelles ou sonores</t>
  </si>
  <si>
    <t>Pour l'animation, présentation du graphisme envisagé</t>
  </si>
  <si>
    <t>Réalisatrice</t>
  </si>
  <si>
    <t>% tournage ou fabrication en région prévu</t>
  </si>
  <si>
    <t>Principale année tournage-fabrication</t>
  </si>
  <si>
    <t>Dont rôles principaux et secondaires réalisés</t>
  </si>
  <si>
    <t>Droits artistiques région (scénario, musique,…) réalisés</t>
  </si>
  <si>
    <t>Prestations techniques R. réalisées</t>
  </si>
  <si>
    <t>Date solde mandaté</t>
  </si>
  <si>
    <t>Groupe</t>
  </si>
  <si>
    <t>Pré-avis lecteurs</t>
  </si>
  <si>
    <t>ISAN</t>
  </si>
  <si>
    <t>Retombées éco région prévisio. Globales</t>
  </si>
  <si>
    <t>Droits d'auteur région prévus</t>
  </si>
  <si>
    <t>Financ. Publics hors Région</t>
  </si>
  <si>
    <t>AVIS CC</t>
  </si>
  <si>
    <t>CONTACT</t>
  </si>
  <si>
    <t>POUR</t>
  </si>
  <si>
    <t>CONTRE</t>
  </si>
  <si>
    <t>Contact nom et téléphone</t>
  </si>
  <si>
    <t>Toulouse M</t>
  </si>
  <si>
    <t>Montpellier M</t>
  </si>
  <si>
    <t>Vous pouvez exercer à tout moment vos droits dans le cadre du RGPD via le mail : film@laregion.fr</t>
  </si>
  <si>
    <t>informations relatives au traitement des données personnelles</t>
  </si>
  <si>
    <t>Le mail ci-dessus sera utilisé pour l'envoi des notifications, arrêtés et conventions d'attribution de l'aide régionale. Ne pas indiquer de mail temporaire.</t>
  </si>
  <si>
    <t>Pour les unitaires, première version du scénario (ou traitement pour les documentaires) ou d'un séquencier. Pour les séries, première version du  scénario du premier épisode, et présentations des épisodes suivants.</t>
  </si>
  <si>
    <t>DONT POST-PRODUCTION ET ENREGISTREMENT DES VOIX EN OCCITANIE</t>
  </si>
  <si>
    <t>DONT FABRICATION EN OCCITANIE</t>
  </si>
  <si>
    <t>DONT AUTEURS OU AUTRICES EN OCCITANIE</t>
  </si>
  <si>
    <t>DONT PRODUCTION DELEGUEE EN OCCITANIE</t>
  </si>
  <si>
    <t>TOTAL PONDERE</t>
  </si>
  <si>
    <t>Son</t>
  </si>
  <si>
    <t>Image</t>
  </si>
  <si>
    <t>Post-production</t>
  </si>
  <si>
    <t>Effets visuels numériques</t>
  </si>
  <si>
    <t>Assemblage numérique (compositing)</t>
  </si>
  <si>
    <t>Traçage scan colorisation</t>
  </si>
  <si>
    <t>Rendu éclairage</t>
  </si>
  <si>
    <t>2ème étape de fabrication de l'animation</t>
  </si>
  <si>
    <t>Animation / Tournage</t>
  </si>
  <si>
    <t>Mise en place de l'animation / des scènes (lay out)</t>
  </si>
  <si>
    <t>Mise en place et exécution des décors</t>
  </si>
  <si>
    <t>1ère étape de fabrication de l'animation</t>
  </si>
  <si>
    <t>Développement des personnages / Modélisation des personnages</t>
  </si>
  <si>
    <t>Décors de référence / Modélisation des décors</t>
  </si>
  <si>
    <t>Scénarimage (storyboard) / Animatique</t>
  </si>
  <si>
    <t>Préparation de l'animation</t>
  </si>
  <si>
    <t>Exploitation, maintenance</t>
  </si>
  <si>
    <t>Production</t>
  </si>
  <si>
    <t>Enregistrement des voix françaises</t>
  </si>
  <si>
    <t>Artistes interprètes</t>
  </si>
  <si>
    <t>Compositeur Compositrices</t>
  </si>
  <si>
    <t>Auteurs autrices graphiques</t>
  </si>
  <si>
    <t>Auteurs-autrices de l'œuvre originale, du scénario, de l'adaptation et des dialogues</t>
  </si>
  <si>
    <t>Réalisateur Réalisatrice</t>
  </si>
  <si>
    <t>Auteurs Autrices</t>
  </si>
  <si>
    <t>Barème</t>
  </si>
  <si>
    <t>dont Occitanie</t>
  </si>
  <si>
    <t>France</t>
  </si>
  <si>
    <t>Lieux de résidence des principaux auteurs ou lieux de fabrication</t>
  </si>
  <si>
    <t>ANIMATION</t>
  </si>
  <si>
    <t>Organismes de formation</t>
  </si>
  <si>
    <t>Postes prévus pour stagiaires d'organismes de formation en Occitanie</t>
  </si>
  <si>
    <t>Résident en Occitanie ?</t>
  </si>
  <si>
    <t>Pressenti ou confirmé ?</t>
  </si>
  <si>
    <t>Prénom et nom</t>
  </si>
  <si>
    <t>Autres postes significatifs :</t>
  </si>
  <si>
    <t>Chef ou cheffe Storyboard</t>
  </si>
  <si>
    <t>Chef Monteur ou cheffe monteuse</t>
  </si>
  <si>
    <t xml:space="preserve">Directeur directrice de Postproduction </t>
  </si>
  <si>
    <t>Directeur ou directrice de Production</t>
  </si>
  <si>
    <t>Premier.e assistant ou assistante réal</t>
  </si>
  <si>
    <t>Directeur ou directrice Artistique</t>
  </si>
  <si>
    <t>Directeur ou directrice de l’Animation</t>
  </si>
  <si>
    <t>Chef ou cheffe Décors</t>
  </si>
  <si>
    <t>Chef ou cheffe Lay-Out</t>
  </si>
  <si>
    <t>Chef ou cheffe Personnages</t>
  </si>
  <si>
    <t>Chef ou cheffe compositing</t>
  </si>
  <si>
    <t>Réalisateur ou réalisatrice principal·e</t>
  </si>
  <si>
    <t>Postes</t>
  </si>
  <si>
    <t>A titre indicatif, ci-dessous les principaux postes techniques. En cas d'avis favorable, et avant de chiffrer une proposition d'aide, une liste détaillée sera demandée.</t>
  </si>
  <si>
    <t>Techniques utilisées: 2D, 2D num, 3D, volume, pixilation, dessin,…. Interactivité,…</t>
  </si>
  <si>
    <t>Mois/année prévisionnels</t>
  </si>
  <si>
    <t>Autres régions ou pays envisagés</t>
  </si>
  <si>
    <t>Studios d'animation envisagés sur le territoire de l'Occitanie</t>
  </si>
  <si>
    <t>Autres partenariats éventuels en Occitanie (organismes de recherche, fondations, …)</t>
  </si>
  <si>
    <t>Partenariats éventuels avec un organisme de formation en Occitanie</t>
  </si>
  <si>
    <t>Le cas échéant, précisions sur les interprètes voix ou autres collaborations artistiques</t>
  </si>
  <si>
    <t>Un devis ou une lettre d'intérêt du prestataire sera à joindre lors de la demande de chiffrage si le prestataire est installé en Occitanie</t>
  </si>
  <si>
    <t xml:space="preserve">Si des étapes de fabrication ne sont pas mentionnées dans ce tableau, merci de les préciser ci-après. </t>
  </si>
  <si>
    <t>Le barème sera calculé par les Services de la Région, qui vous contacteront pour l'évoquer avec vous.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</si>
</sst>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164" formatCode="_-* #,##0.00\ _€_-;\-* #,##0.00\ _€_-;_-* &quot;-&quot;??\ _€_-;_-@_-"/>
    <numFmt numFmtId="165" formatCode="_-* #,##0\ &quot;€&quot;_-;\-* #,##0\ &quot;€&quot;_-;_-* &quot;-&quot;??\ &quot;€&quot;_-;_-@_-"/>
    <numFmt numFmtId="166" formatCode="_-* #,##0\ [$€-40C]_-;\-* #,##0\ [$€-40C]_-;_-* &quot;-&quot;??\ [$€-40C]_-;_-@_-"/>
    <numFmt numFmtId="167" formatCode="_-* #,##0\ _€_-;\-* #,##0\ _€_-;_-* &quot;-&quot;??\ _€_-;_-@_-"/>
    <numFmt numFmtId="168" formatCode="00000"/>
    <numFmt numFmtId="169" formatCode="#,##0_ ;[Red]\-#,##0\ "/>
  </numFmts>
  <fonts count="55" x14ac:knownFonts="1">
    <font>
      <sz val="9"/>
      <color theme="1"/>
      <name val="Calibri"/>
      <family val="2"/>
      <scheme val="minor"/>
    </font>
    <font>
      <b/>
      <sz val="9"/>
      <color theme="4" tint="-0.499984740745262"/>
      <name val="Calibri"/>
      <family val="2"/>
      <scheme val="minor"/>
    </font>
    <font>
      <sz val="9"/>
      <color theme="1"/>
      <name val="Calibri"/>
      <family val="2"/>
      <scheme val="minor"/>
    </font>
    <font>
      <b/>
      <sz val="9"/>
      <name val="Calibri"/>
      <family val="2"/>
      <scheme val="minor"/>
    </font>
    <font>
      <b/>
      <sz val="9"/>
      <color theme="4" tint="-0.249977111117893"/>
      <name val="Calibri"/>
      <family val="2"/>
      <scheme val="minor"/>
    </font>
    <font>
      <sz val="9"/>
      <name val="Calibri"/>
      <family val="2"/>
      <scheme val="minor"/>
    </font>
    <font>
      <sz val="10"/>
      <name val="MS Sans Serif"/>
      <family val="2"/>
    </font>
    <font>
      <b/>
      <sz val="8"/>
      <name val="Calibri"/>
      <family val="2"/>
      <scheme val="minor"/>
    </font>
    <font>
      <sz val="10"/>
      <name val="Arial"/>
      <family val="2"/>
    </font>
    <font>
      <sz val="11"/>
      <name val="Calibri"/>
      <family val="2"/>
      <scheme val="minor"/>
    </font>
    <font>
      <b/>
      <sz val="11"/>
      <name val="Calibri"/>
      <family val="2"/>
      <scheme val="minor"/>
    </font>
    <font>
      <b/>
      <sz val="11"/>
      <color theme="4" tint="-0.499984740745262"/>
      <name val="Calibri"/>
      <family val="2"/>
      <scheme val="minor"/>
    </font>
    <font>
      <b/>
      <sz val="9"/>
      <color indexed="81"/>
      <name val="Tahoma"/>
      <family val="2"/>
    </font>
    <font>
      <b/>
      <sz val="9"/>
      <color rgb="FFFFFFFF"/>
      <name val="Calibri"/>
      <family val="2"/>
    </font>
    <font>
      <i/>
      <sz val="9"/>
      <name val="Calibri"/>
      <family val="2"/>
      <scheme val="minor"/>
    </font>
    <font>
      <u/>
      <sz val="9"/>
      <color theme="10"/>
      <name val="Calibri"/>
      <family val="2"/>
      <scheme val="minor"/>
    </font>
    <font>
      <b/>
      <i/>
      <sz val="9"/>
      <color theme="4" tint="-0.499984740745262"/>
      <name val="Calibri"/>
      <family val="2"/>
      <scheme val="minor"/>
    </font>
    <font>
      <b/>
      <sz val="9"/>
      <color theme="3" tint="-0.499984740745262"/>
      <name val="Calibri"/>
      <family val="2"/>
    </font>
    <font>
      <sz val="9"/>
      <color indexed="81"/>
      <name val="Tahoma"/>
      <family val="2"/>
    </font>
    <font>
      <b/>
      <sz val="9"/>
      <color theme="1"/>
      <name val="Calibri"/>
      <family val="2"/>
      <scheme val="minor"/>
    </font>
    <font>
      <sz val="8"/>
      <color theme="4" tint="-0.499984740745262"/>
      <name val="Calibri"/>
      <family val="2"/>
      <scheme val="minor"/>
    </font>
    <font>
      <sz val="8"/>
      <color theme="3"/>
      <name val="Calibri"/>
      <family val="2"/>
      <scheme val="minor"/>
    </font>
    <font>
      <b/>
      <sz val="9"/>
      <color theme="3"/>
      <name val="Calibri"/>
      <family val="2"/>
      <scheme val="minor"/>
    </font>
    <font>
      <sz val="8"/>
      <color theme="1"/>
      <name val="Calibri"/>
      <family val="2"/>
      <scheme val="minor"/>
    </font>
    <font>
      <b/>
      <sz val="8"/>
      <color theme="4"/>
      <name val="Calibri"/>
      <family val="2"/>
      <scheme val="minor"/>
    </font>
    <font>
      <b/>
      <sz val="8"/>
      <color theme="1"/>
      <name val="Calibri"/>
      <family val="2"/>
      <scheme val="minor"/>
    </font>
    <font>
      <sz val="8"/>
      <name val="Verdana"/>
      <family val="2"/>
    </font>
    <font>
      <b/>
      <sz val="8"/>
      <color theme="0"/>
      <name val="Calibri"/>
      <family val="2"/>
      <scheme val="minor"/>
    </font>
    <font>
      <i/>
      <sz val="9"/>
      <color theme="4" tint="-0.499984740745262"/>
      <name val="Calibri"/>
      <family val="2"/>
      <scheme val="minor"/>
    </font>
    <font>
      <b/>
      <sz val="8"/>
      <color theme="6"/>
      <name val="Calibri"/>
      <family val="2"/>
      <scheme val="minor"/>
    </font>
    <font>
      <sz val="10"/>
      <name val="Verdana"/>
      <family val="2"/>
    </font>
    <font>
      <b/>
      <sz val="10"/>
      <color theme="4" tint="-0.499984740745262"/>
      <name val="Calibri"/>
      <family val="2"/>
      <scheme val="minor"/>
    </font>
    <font>
      <b/>
      <sz val="9"/>
      <color theme="0" tint="-0.34998626667073579"/>
      <name val="Calibri"/>
      <family val="2"/>
      <scheme val="minor"/>
    </font>
    <font>
      <sz val="8"/>
      <name val="Calibri"/>
      <family val="2"/>
      <scheme val="minor"/>
    </font>
    <font>
      <i/>
      <sz val="8"/>
      <color theme="1"/>
      <name val="Calibri"/>
      <family val="2"/>
      <scheme val="minor"/>
    </font>
    <font>
      <b/>
      <sz val="12"/>
      <color theme="3"/>
      <name val="Calibri"/>
      <family val="2"/>
      <scheme val="minor"/>
    </font>
    <font>
      <b/>
      <sz val="8"/>
      <color theme="9"/>
      <name val="Calibri"/>
      <family val="2"/>
      <scheme val="minor"/>
    </font>
    <font>
      <b/>
      <sz val="8"/>
      <color rgb="FF00B0F0"/>
      <name val="Calibri"/>
      <family val="2"/>
      <scheme val="minor"/>
    </font>
    <font>
      <b/>
      <sz val="8"/>
      <color rgb="FF92D050"/>
      <name val="Calibri"/>
      <family val="2"/>
      <scheme val="minor"/>
    </font>
    <font>
      <sz val="8"/>
      <color rgb="FF92D050"/>
      <name val="Calibri"/>
      <family val="2"/>
      <scheme val="minor"/>
    </font>
    <font>
      <sz val="8"/>
      <color theme="0"/>
      <name val="Calibri"/>
      <family val="2"/>
      <scheme val="minor"/>
    </font>
    <font>
      <b/>
      <sz val="8"/>
      <color theme="2" tint="-0.749992370372631"/>
      <name val="Calibri"/>
      <family val="2"/>
      <scheme val="minor"/>
    </font>
    <font>
      <sz val="8"/>
      <color theme="2" tint="-0.749992370372631"/>
      <name val="Calibri"/>
      <family val="2"/>
      <scheme val="minor"/>
    </font>
    <font>
      <b/>
      <sz val="8"/>
      <color theme="3"/>
      <name val="Calibri"/>
      <family val="2"/>
      <scheme val="minor"/>
    </font>
    <font>
      <sz val="9"/>
      <color theme="3" tint="-0.499984740745262"/>
      <name val="Calibri"/>
      <family val="2"/>
    </font>
    <font>
      <sz val="8"/>
      <color theme="4"/>
      <name val="Calibri"/>
      <family val="2"/>
      <scheme val="minor"/>
    </font>
    <font>
      <sz val="9"/>
      <color theme="4" tint="-0.499984740745262"/>
      <name val="Calibri"/>
      <family val="2"/>
      <scheme val="minor"/>
    </font>
    <font>
      <u/>
      <sz val="8"/>
      <color theme="10"/>
      <name val="Calibri"/>
      <family val="2"/>
      <scheme val="minor"/>
    </font>
    <font>
      <b/>
      <sz val="9"/>
      <color theme="4"/>
      <name val="Calibri"/>
      <family val="2"/>
      <scheme val="minor"/>
    </font>
    <font>
      <b/>
      <sz val="10"/>
      <name val="Calibri"/>
      <family val="2"/>
      <scheme val="minor"/>
    </font>
    <font>
      <sz val="10"/>
      <name val="Calibri"/>
      <family val="2"/>
      <scheme val="minor"/>
    </font>
    <font>
      <i/>
      <sz val="10"/>
      <name val="Calibri"/>
      <family val="2"/>
      <scheme val="minor"/>
    </font>
    <font>
      <b/>
      <sz val="8"/>
      <color theme="4" tint="-0.499984740745262"/>
      <name val="Calibri"/>
      <family val="2"/>
      <scheme val="minor"/>
    </font>
    <font>
      <b/>
      <i/>
      <sz val="8"/>
      <color theme="4" tint="-0.499984740745262"/>
      <name val="Calibri"/>
      <family val="2"/>
      <scheme val="minor"/>
    </font>
    <font>
      <i/>
      <sz val="8"/>
      <color theme="4" tint="-0.499984740745262"/>
      <name val="Calibri"/>
      <family val="2"/>
      <scheme val="minor"/>
    </font>
  </fonts>
  <fills count="12">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9"/>
        <bgColor indexed="64"/>
      </patternFill>
    </fill>
    <fill>
      <patternFill patternType="solid">
        <fgColor theme="3"/>
        <bgColor indexed="64"/>
      </patternFill>
    </fill>
    <fill>
      <patternFill patternType="solid">
        <fgColor rgb="FFFFC000"/>
        <bgColor indexed="64"/>
      </patternFill>
    </fill>
    <fill>
      <patternFill patternType="solid">
        <fgColor theme="6" tint="0.79998168889431442"/>
        <bgColor indexed="64"/>
      </patternFill>
    </fill>
    <fill>
      <patternFill patternType="solid">
        <fgColor theme="6" tint="-0.499984740745262"/>
        <bgColor indexed="64"/>
      </patternFill>
    </fill>
    <fill>
      <patternFill patternType="solid">
        <fgColor theme="0" tint="-0.14999847407452621"/>
        <bgColor indexed="64"/>
      </patternFill>
    </fill>
    <fill>
      <patternFill patternType="solid">
        <fgColor theme="7" tint="0.7999816888943144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style="thin">
        <color indexed="64"/>
      </top>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right style="thin">
        <color theme="4" tint="-0.499984740745262"/>
      </right>
      <top style="thin">
        <color theme="4" tint="-0.499984740745262"/>
      </top>
      <bottom style="thin">
        <color theme="4" tint="-0.499984740745262"/>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style="thin">
        <color theme="2" tint="-9.9978637043366805E-2"/>
      </bottom>
      <diagonal/>
    </border>
    <border>
      <left style="thin">
        <color auto="1"/>
      </left>
      <right style="thin">
        <color theme="2" tint="-9.9978637043366805E-2"/>
      </right>
      <top style="thin">
        <color theme="2" tint="-9.9978637043366805E-2"/>
      </top>
      <bottom/>
      <diagonal/>
    </border>
    <border>
      <left style="thin">
        <color theme="2" tint="-9.9978637043366805E-2"/>
      </left>
      <right style="thin">
        <color theme="2" tint="-9.9978637043366805E-2"/>
      </right>
      <top style="thin">
        <color theme="2" tint="-9.9978637043366805E-2"/>
      </top>
      <bottom/>
      <diagonal/>
    </border>
    <border>
      <left style="thin">
        <color indexed="64"/>
      </left>
      <right/>
      <top style="hair">
        <color indexed="64"/>
      </top>
      <bottom style="hair">
        <color indexed="64"/>
      </bottom>
      <diagonal/>
    </border>
    <border>
      <left style="thin">
        <color theme="2" tint="-9.9978637043366805E-2"/>
      </left>
      <right/>
      <top/>
      <bottom style="thin">
        <color theme="2" tint="-9.9978637043366805E-2"/>
      </bottom>
      <diagonal/>
    </border>
    <border>
      <left style="thin">
        <color theme="2" tint="-9.9978637043366805E-2"/>
      </left>
      <right/>
      <top style="thin">
        <color theme="2" tint="-9.9978637043366805E-2"/>
      </top>
      <bottom style="thin">
        <color theme="2" tint="-9.9978637043366805E-2"/>
      </bottom>
      <diagonal/>
    </border>
    <border>
      <left style="thin">
        <color theme="2" tint="-9.9978637043366805E-2"/>
      </left>
      <right/>
      <top style="thin">
        <color theme="2" tint="-9.9978637043366805E-2"/>
      </top>
      <bottom/>
      <diagonal/>
    </border>
    <border>
      <left style="thin">
        <color auto="1"/>
      </left>
      <right style="thin">
        <color theme="2" tint="-9.9978637043366805E-2"/>
      </right>
      <top/>
      <bottom style="thin">
        <color theme="2" tint="-9.9978637043366805E-2"/>
      </bottom>
      <diagonal/>
    </border>
    <border>
      <left style="thin">
        <color theme="2" tint="-9.9978637043366805E-2"/>
      </left>
      <right style="thin">
        <color theme="2" tint="-9.9978637043366805E-2"/>
      </right>
      <top/>
      <bottom style="thin">
        <color theme="2" tint="-9.9978637043366805E-2"/>
      </bottom>
      <diagonal/>
    </border>
    <border>
      <left/>
      <right style="thin">
        <color theme="4" tint="-0.249977111117893"/>
      </right>
      <top style="thin">
        <color indexed="64"/>
      </top>
      <bottom style="thin">
        <color indexed="64"/>
      </bottom>
      <diagonal/>
    </border>
    <border>
      <left style="thin">
        <color theme="4" tint="-0.249977111117893"/>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theme="2" tint="-9.9978637043366805E-2"/>
      </left>
      <right/>
      <top style="thin">
        <color indexed="64"/>
      </top>
      <bottom style="thin">
        <color indexed="64"/>
      </bottom>
      <diagonal/>
    </border>
  </borders>
  <cellStyleXfs count="14">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xf numFmtId="0" fontId="8" fillId="0" borderId="0"/>
    <xf numFmtId="0" fontId="6" fillId="0" borderId="0"/>
    <xf numFmtId="0" fontId="15" fillId="0" borderId="0" applyNumberFormat="0" applyFill="0" applyBorder="0" applyAlignment="0" applyProtection="0"/>
    <xf numFmtId="164" fontId="2" fillId="0" borderId="0" applyFont="0" applyFill="0" applyBorder="0" applyAlignment="0" applyProtection="0"/>
    <xf numFmtId="44" fontId="26" fillId="0" borderId="0" applyFont="0" applyFill="0" applyBorder="0" applyAlignment="0" applyProtection="0"/>
    <xf numFmtId="0" fontId="26" fillId="0" borderId="0"/>
    <xf numFmtId="9" fontId="26" fillId="0" borderId="0" applyFont="0" applyFill="0" applyBorder="0" applyAlignment="0" applyProtection="0"/>
    <xf numFmtId="164" fontId="26" fillId="0" borderId="0" applyFont="0" applyFill="0" applyBorder="0" applyAlignment="0" applyProtection="0"/>
    <xf numFmtId="0" fontId="30" fillId="0" borderId="0"/>
    <xf numFmtId="0" fontId="6" fillId="0" borderId="0"/>
  </cellStyleXfs>
  <cellXfs count="611">
    <xf numFmtId="0" fontId="0" fillId="0" borderId="0" xfId="0"/>
    <xf numFmtId="0" fontId="0" fillId="0" borderId="0" xfId="0" applyBorder="1" applyAlignment="1" applyProtection="1">
      <alignment horizontal="left" wrapText="1"/>
    </xf>
    <xf numFmtId="0" fontId="0" fillId="2" borderId="0" xfId="0" applyFill="1" applyAlignment="1" applyProtection="1">
      <alignment horizontal="left" vertical="top" wrapText="1"/>
    </xf>
    <xf numFmtId="0" fontId="5" fillId="0" borderId="0" xfId="4" applyFont="1" applyProtection="1">
      <protection locked="0"/>
    </xf>
    <xf numFmtId="165" fontId="5" fillId="0" borderId="0" xfId="1" applyNumberFormat="1" applyFont="1" applyProtection="1">
      <protection locked="0"/>
    </xf>
    <xf numFmtId="0" fontId="5" fillId="0" borderId="11" xfId="4" applyFont="1" applyBorder="1" applyAlignment="1" applyProtection="1">
      <alignment horizontal="right" vertical="center"/>
      <protection locked="0"/>
    </xf>
    <xf numFmtId="0" fontId="5" fillId="0" borderId="4" xfId="4" applyFont="1" applyBorder="1" applyProtection="1">
      <protection locked="0"/>
    </xf>
    <xf numFmtId="165" fontId="5" fillId="0" borderId="4" xfId="1" applyNumberFormat="1" applyFont="1" applyBorder="1" applyProtection="1">
      <protection locked="0"/>
    </xf>
    <xf numFmtId="3" fontId="5" fillId="0" borderId="4" xfId="4" applyNumberFormat="1" applyFont="1" applyBorder="1" applyProtection="1">
      <protection locked="0"/>
    </xf>
    <xf numFmtId="0" fontId="5" fillId="0" borderId="12" xfId="4" applyFont="1" applyBorder="1" applyAlignment="1" applyProtection="1">
      <alignment horizontal="right" vertical="center"/>
      <protection locked="0"/>
    </xf>
    <xf numFmtId="0" fontId="5" fillId="0" borderId="8" xfId="4" applyFont="1" applyBorder="1" applyProtection="1">
      <protection locked="0"/>
    </xf>
    <xf numFmtId="165" fontId="5" fillId="0" borderId="8" xfId="1" applyNumberFormat="1" applyFont="1" applyBorder="1" applyProtection="1">
      <protection locked="0"/>
    </xf>
    <xf numFmtId="0" fontId="5" fillId="0" borderId="9" xfId="4" applyFont="1" applyBorder="1" applyAlignment="1" applyProtection="1">
      <alignment horizontal="right" vertical="center"/>
      <protection locked="0"/>
    </xf>
    <xf numFmtId="0" fontId="5" fillId="0" borderId="9" xfId="4" applyFont="1" applyBorder="1" applyProtection="1">
      <protection locked="0"/>
    </xf>
    <xf numFmtId="165" fontId="5" fillId="0" borderId="9" xfId="1" applyNumberFormat="1" applyFont="1" applyBorder="1" applyProtection="1">
      <protection locked="0"/>
    </xf>
    <xf numFmtId="0" fontId="5" fillId="0" borderId="10" xfId="4" applyFont="1" applyBorder="1" applyProtection="1">
      <protection locked="0"/>
    </xf>
    <xf numFmtId="0" fontId="5" fillId="0" borderId="11" xfId="4" applyFont="1" applyBorder="1" applyAlignment="1" applyProtection="1">
      <alignment vertical="center"/>
      <protection locked="0"/>
    </xf>
    <xf numFmtId="0" fontId="5" fillId="0" borderId="4" xfId="4" applyFont="1" applyBorder="1" applyAlignment="1" applyProtection="1">
      <alignment horizontal="right" vertical="center"/>
      <protection locked="0"/>
    </xf>
    <xf numFmtId="0" fontId="5" fillId="0" borderId="11" xfId="4" applyFont="1" applyBorder="1" applyProtection="1">
      <protection locked="0"/>
    </xf>
    <xf numFmtId="165" fontId="5" fillId="0" borderId="0" xfId="1" applyNumberFormat="1" applyFont="1" applyBorder="1" applyProtection="1">
      <protection locked="0"/>
    </xf>
    <xf numFmtId="0" fontId="5" fillId="0" borderId="14" xfId="4" applyFont="1" applyBorder="1" applyProtection="1">
      <protection locked="0"/>
    </xf>
    <xf numFmtId="0" fontId="9" fillId="0" borderId="0" xfId="4" applyFont="1" applyProtection="1">
      <protection locked="0"/>
    </xf>
    <xf numFmtId="165" fontId="5" fillId="0" borderId="14" xfId="1" applyNumberFormat="1" applyFont="1" applyBorder="1" applyProtection="1">
      <protection locked="0"/>
    </xf>
    <xf numFmtId="0" fontId="5" fillId="0" borderId="2" xfId="4" applyFont="1" applyBorder="1" applyProtection="1">
      <protection locked="0"/>
    </xf>
    <xf numFmtId="165" fontId="9" fillId="0" borderId="0" xfId="1" applyNumberFormat="1" applyFont="1" applyProtection="1">
      <protection locked="0"/>
    </xf>
    <xf numFmtId="165" fontId="5" fillId="0" borderId="3" xfId="1" applyNumberFormat="1" applyFont="1" applyBorder="1" applyProtection="1"/>
    <xf numFmtId="165" fontId="5" fillId="0" borderId="20" xfId="1" applyNumberFormat="1" applyFont="1" applyBorder="1" applyProtection="1"/>
    <xf numFmtId="165" fontId="5" fillId="0" borderId="7" xfId="1" applyNumberFormat="1" applyFont="1" applyBorder="1" applyProtection="1"/>
    <xf numFmtId="165" fontId="5" fillId="0" borderId="1" xfId="1" applyNumberFormat="1" applyFont="1" applyBorder="1" applyProtection="1"/>
    <xf numFmtId="165" fontId="9" fillId="0" borderId="3" xfId="1" applyNumberFormat="1" applyFont="1" applyBorder="1" applyProtection="1"/>
    <xf numFmtId="165" fontId="5" fillId="0" borderId="6" xfId="1" applyNumberFormat="1" applyFont="1" applyBorder="1" applyProtection="1"/>
    <xf numFmtId="165" fontId="9" fillId="0" borderId="1" xfId="1" applyNumberFormat="1" applyFont="1" applyBorder="1" applyProtection="1"/>
    <xf numFmtId="165" fontId="9" fillId="0" borderId="0" xfId="1" applyNumberFormat="1" applyFont="1" applyBorder="1" applyProtection="1"/>
    <xf numFmtId="0" fontId="0" fillId="2" borderId="0" xfId="0" applyFill="1" applyAlignment="1" applyProtection="1">
      <alignment vertical="center"/>
    </xf>
    <xf numFmtId="0" fontId="24" fillId="0" borderId="7" xfId="0" applyNumberFormat="1" applyFont="1" applyFill="1" applyBorder="1" applyAlignment="1" applyProtection="1">
      <alignment horizontal="left" vertical="center" wrapText="1"/>
    </xf>
    <xf numFmtId="0" fontId="0" fillId="2" borderId="3" xfId="0" applyFill="1" applyBorder="1" applyAlignment="1" applyProtection="1">
      <alignment vertical="center"/>
    </xf>
    <xf numFmtId="0" fontId="22" fillId="2" borderId="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center" vertical="center"/>
    </xf>
    <xf numFmtId="0" fontId="23" fillId="0" borderId="0" xfId="0" applyFont="1" applyAlignment="1">
      <alignment vertical="top" wrapText="1"/>
    </xf>
    <xf numFmtId="0" fontId="23" fillId="0" borderId="1" xfId="0" applyFont="1" applyBorder="1" applyAlignment="1">
      <alignment vertical="top" wrapText="1"/>
    </xf>
    <xf numFmtId="49" fontId="23" fillId="0" borderId="1" xfId="0" applyNumberFormat="1" applyFont="1" applyBorder="1" applyAlignment="1">
      <alignment vertical="top" wrapText="1"/>
    </xf>
    <xf numFmtId="167" fontId="23" fillId="0" borderId="1" xfId="7" applyNumberFormat="1" applyFont="1" applyBorder="1" applyAlignment="1">
      <alignment vertical="top" wrapText="1"/>
    </xf>
    <xf numFmtId="1" fontId="23" fillId="0" borderId="1" xfId="0" applyNumberFormat="1" applyFont="1" applyBorder="1" applyAlignment="1">
      <alignment vertical="top" wrapText="1"/>
    </xf>
    <xf numFmtId="9" fontId="23" fillId="0" borderId="1" xfId="2" applyFont="1" applyBorder="1" applyAlignment="1">
      <alignment vertical="top" wrapText="1"/>
    </xf>
    <xf numFmtId="0" fontId="23" fillId="0" borderId="0" xfId="0" applyFont="1"/>
    <xf numFmtId="0" fontId="0" fillId="0" borderId="0" xfId="0" applyFont="1" applyAlignment="1" applyProtection="1">
      <alignment horizontal="left" vertical="center" wrapText="1"/>
    </xf>
    <xf numFmtId="0" fontId="0" fillId="0" borderId="0" xfId="0" applyBorder="1" applyAlignment="1" applyProtection="1">
      <alignment horizontal="center" vertical="center" wrapText="1"/>
    </xf>
    <xf numFmtId="0" fontId="5" fillId="0" borderId="0" xfId="3" applyFont="1" applyAlignment="1" applyProtection="1">
      <alignment vertical="center"/>
      <protection locked="0"/>
    </xf>
    <xf numFmtId="0" fontId="1" fillId="2" borderId="0" xfId="0" applyFont="1" applyFill="1" applyAlignment="1" applyProtection="1">
      <alignment vertical="top" wrapText="1"/>
    </xf>
    <xf numFmtId="9" fontId="9" fillId="0" borderId="1" xfId="2" applyFont="1" applyBorder="1" applyProtection="1"/>
    <xf numFmtId="0" fontId="5" fillId="0" borderId="0" xfId="3" applyFont="1" applyAlignment="1" applyProtection="1">
      <alignment horizontal="left" vertical="center" wrapText="1"/>
      <protection locked="0"/>
    </xf>
    <xf numFmtId="0" fontId="5" fillId="0" borderId="0" xfId="3" applyFont="1" applyBorder="1" applyAlignment="1" applyProtection="1">
      <alignment vertical="center"/>
      <protection locked="0"/>
    </xf>
    <xf numFmtId="0" fontId="5" fillId="0" borderId="0" xfId="3" applyFont="1" applyAlignment="1" applyProtection="1">
      <alignment vertical="center" wrapText="1"/>
      <protection locked="0"/>
    </xf>
    <xf numFmtId="9" fontId="5" fillId="0" borderId="1" xfId="2" applyFont="1" applyBorder="1" applyProtection="1"/>
    <xf numFmtId="168" fontId="24" fillId="0" borderId="3" xfId="0" applyNumberFormat="1" applyFont="1" applyFill="1" applyBorder="1" applyAlignment="1" applyProtection="1">
      <alignment horizontal="center" vertical="center" wrapText="1"/>
    </xf>
    <xf numFmtId="0" fontId="5" fillId="0" borderId="4" xfId="4" applyFont="1" applyBorder="1" applyAlignment="1" applyProtection="1">
      <alignment horizontal="right"/>
      <protection locked="0"/>
    </xf>
    <xf numFmtId="0" fontId="5" fillId="0" borderId="4" xfId="4" applyFont="1" applyBorder="1" applyAlignment="1" applyProtection="1">
      <alignment horizontal="center" vertical="center"/>
      <protection locked="0"/>
    </xf>
    <xf numFmtId="3" fontId="5" fillId="0" borderId="4" xfId="4" applyNumberFormat="1" applyFont="1" applyBorder="1" applyAlignment="1" applyProtection="1">
      <alignment horizontal="center" vertical="center"/>
      <protection locked="0"/>
    </xf>
    <xf numFmtId="0" fontId="5" fillId="0" borderId="8" xfId="4" applyFont="1" applyBorder="1" applyAlignment="1" applyProtection="1">
      <alignment horizontal="center" vertical="center"/>
      <protection locked="0"/>
    </xf>
    <xf numFmtId="0" fontId="5" fillId="0" borderId="10" xfId="4" applyFont="1" applyBorder="1" applyAlignment="1" applyProtection="1">
      <alignment horizontal="center" vertical="center"/>
      <protection locked="0"/>
    </xf>
    <xf numFmtId="0" fontId="5" fillId="0" borderId="0" xfId="4" applyFont="1" applyAlignment="1" applyProtection="1">
      <alignment horizontal="center" vertical="center"/>
      <protection locked="0"/>
    </xf>
    <xf numFmtId="0" fontId="5" fillId="0" borderId="1" xfId="4" applyFont="1" applyBorder="1" applyProtection="1">
      <protection locked="0"/>
    </xf>
    <xf numFmtId="0" fontId="5" fillId="0" borderId="8" xfId="4" applyFont="1" applyBorder="1" applyAlignment="1" applyProtection="1">
      <alignment horizontal="right" vertical="center"/>
      <protection locked="0"/>
    </xf>
    <xf numFmtId="0" fontId="1" fillId="0" borderId="10" xfId="4" applyFont="1" applyBorder="1" applyAlignment="1" applyProtection="1">
      <alignment horizontal="right" vertical="center"/>
      <protection locked="0"/>
    </xf>
    <xf numFmtId="0" fontId="23" fillId="0" borderId="1" xfId="0" applyFont="1" applyBorder="1" applyAlignment="1">
      <alignment vertical="top" textRotation="90" wrapText="1"/>
    </xf>
    <xf numFmtId="0" fontId="23" fillId="0" borderId="1" xfId="0" applyFont="1" applyBorder="1" applyAlignment="1">
      <alignment horizontal="center" vertical="top" textRotation="90" wrapText="1"/>
    </xf>
    <xf numFmtId="0" fontId="23" fillId="0" borderId="0" xfId="0" applyFont="1" applyAlignment="1">
      <alignment textRotation="90"/>
    </xf>
    <xf numFmtId="165" fontId="23" fillId="0" borderId="1" xfId="1" applyNumberFormat="1" applyFont="1" applyBorder="1" applyAlignment="1">
      <alignment horizontal="center" vertical="top" textRotation="90" wrapText="1"/>
    </xf>
    <xf numFmtId="0" fontId="23" fillId="0" borderId="0" xfId="0" applyFont="1" applyAlignment="1">
      <alignment horizontal="center" vertical="top" textRotation="90"/>
    </xf>
    <xf numFmtId="9" fontId="23" fillId="0" borderId="1" xfId="2" applyFont="1" applyBorder="1" applyAlignment="1">
      <alignment horizontal="center" vertical="top" textRotation="90" wrapText="1"/>
    </xf>
    <xf numFmtId="0" fontId="23" fillId="0" borderId="0" xfId="0" applyFont="1" applyAlignment="1">
      <alignment horizontal="center"/>
    </xf>
    <xf numFmtId="0" fontId="23" fillId="0" borderId="0" xfId="0" applyFont="1" applyAlignment="1">
      <alignment vertical="top"/>
    </xf>
    <xf numFmtId="165" fontId="23" fillId="0" borderId="1" xfId="1" applyNumberFormat="1" applyFont="1" applyBorder="1" applyAlignment="1">
      <alignment horizontal="center" vertical="center" textRotation="90"/>
    </xf>
    <xf numFmtId="1" fontId="33" fillId="0" borderId="1" xfId="7" applyNumberFormat="1" applyFont="1" applyBorder="1" applyAlignment="1">
      <alignment horizontal="center" vertical="top" textRotation="90"/>
    </xf>
    <xf numFmtId="1" fontId="33" fillId="0" borderId="1" xfId="0" applyNumberFormat="1" applyFont="1" applyBorder="1" applyAlignment="1">
      <alignment vertical="top" textRotation="90" wrapText="1"/>
    </xf>
    <xf numFmtId="0" fontId="1" fillId="2" borderId="0" xfId="0" applyFont="1" applyFill="1" applyBorder="1" applyAlignment="1" applyProtection="1">
      <alignment horizontal="left"/>
    </xf>
    <xf numFmtId="9" fontId="23" fillId="0" borderId="0" xfId="2" applyFont="1" applyBorder="1" applyProtection="1"/>
    <xf numFmtId="9" fontId="23" fillId="0" borderId="11" xfId="2" applyFont="1" applyBorder="1" applyProtection="1"/>
    <xf numFmtId="9" fontId="23" fillId="0" borderId="2" xfId="2" applyFont="1" applyBorder="1" applyProtection="1"/>
    <xf numFmtId="9" fontId="23" fillId="0" borderId="12" xfId="2" applyFont="1" applyBorder="1" applyProtection="1"/>
    <xf numFmtId="9" fontId="23" fillId="0" borderId="8" xfId="2" applyFont="1" applyBorder="1" applyProtection="1"/>
    <xf numFmtId="0" fontId="0" fillId="2" borderId="0" xfId="0" applyFont="1" applyFill="1" applyAlignment="1" applyProtection="1">
      <alignment horizontal="left" vertical="center" wrapText="1"/>
    </xf>
    <xf numFmtId="0" fontId="0" fillId="2" borderId="0" xfId="0" applyFont="1" applyFill="1" applyAlignment="1" applyProtection="1">
      <alignment vertical="center"/>
    </xf>
    <xf numFmtId="0" fontId="19" fillId="0" borderId="33"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0" fillId="2" borderId="0" xfId="0" applyFont="1" applyFill="1" applyAlignment="1" applyProtection="1">
      <alignment horizontal="center" vertical="center"/>
    </xf>
    <xf numFmtId="0" fontId="23" fillId="0" borderId="3" xfId="0" applyFont="1" applyBorder="1" applyProtection="1"/>
    <xf numFmtId="0" fontId="0" fillId="0" borderId="0" xfId="0" applyProtection="1"/>
    <xf numFmtId="0" fontId="41" fillId="7" borderId="1" xfId="0" applyFont="1" applyFill="1" applyBorder="1" applyAlignment="1" applyProtection="1">
      <alignment horizontal="center" vertical="center"/>
    </xf>
    <xf numFmtId="0" fontId="23" fillId="0" borderId="0" xfId="0" applyFont="1" applyProtection="1"/>
    <xf numFmtId="0" fontId="19" fillId="0" borderId="0" xfId="0" applyFont="1" applyProtection="1"/>
    <xf numFmtId="165" fontId="23" fillId="0" borderId="14" xfId="1" applyNumberFormat="1" applyFont="1" applyBorder="1" applyProtection="1"/>
    <xf numFmtId="165" fontId="23" fillId="0" borderId="0" xfId="1" applyNumberFormat="1" applyFont="1" applyBorder="1" applyProtection="1"/>
    <xf numFmtId="165" fontId="23" fillId="0" borderId="11" xfId="1" applyNumberFormat="1" applyFont="1" applyBorder="1" applyProtection="1"/>
    <xf numFmtId="165" fontId="23" fillId="0" borderId="13" xfId="1" applyNumberFormat="1" applyFont="1" applyBorder="1" applyProtection="1"/>
    <xf numFmtId="165" fontId="25" fillId="0" borderId="8" xfId="1" applyNumberFormat="1" applyFont="1" applyBorder="1" applyProtection="1"/>
    <xf numFmtId="165" fontId="25" fillId="0" borderId="1" xfId="1" applyNumberFormat="1" applyFont="1" applyBorder="1" applyProtection="1"/>
    <xf numFmtId="165" fontId="27" fillId="6" borderId="1" xfId="1" applyNumberFormat="1" applyFont="1" applyFill="1" applyBorder="1" applyProtection="1"/>
    <xf numFmtId="0" fontId="25" fillId="0" borderId="13" xfId="0" applyFont="1" applyBorder="1" applyProtection="1"/>
    <xf numFmtId="165" fontId="23" fillId="0" borderId="2" xfId="1" applyNumberFormat="1" applyFont="1" applyBorder="1" applyProtection="1"/>
    <xf numFmtId="165" fontId="23" fillId="0" borderId="12" xfId="1" applyNumberFormat="1" applyFont="1" applyBorder="1" applyProtection="1"/>
    <xf numFmtId="0" fontId="0" fillId="0" borderId="0" xfId="0" applyFill="1" applyBorder="1" applyAlignment="1" applyProtection="1">
      <alignment horizontal="center"/>
    </xf>
    <xf numFmtId="0" fontId="0" fillId="2" borderId="0" xfId="0" applyFill="1" applyProtection="1"/>
    <xf numFmtId="0" fontId="1" fillId="2" borderId="2" xfId="0" applyFont="1" applyFill="1" applyBorder="1" applyAlignment="1" applyProtection="1">
      <alignment vertical="top" wrapText="1"/>
    </xf>
    <xf numFmtId="0" fontId="25" fillId="0" borderId="1" xfId="0" applyFont="1" applyBorder="1" applyAlignment="1">
      <alignment horizontal="left" vertical="top" wrapText="1"/>
    </xf>
    <xf numFmtId="0" fontId="23" fillId="0" borderId="0" xfId="0" applyFont="1" applyAlignment="1">
      <alignment textRotation="90" wrapText="1"/>
    </xf>
    <xf numFmtId="0" fontId="9" fillId="0" borderId="0" xfId="4" applyFont="1" applyAlignment="1" applyProtection="1">
      <alignment horizontal="center" vertical="center"/>
      <protection locked="0"/>
    </xf>
    <xf numFmtId="0" fontId="50" fillId="0" borderId="26" xfId="13" applyFont="1" applyBorder="1" applyAlignment="1" applyProtection="1">
      <alignment horizontal="right" vertical="center" wrapText="1"/>
      <protection locked="0"/>
    </xf>
    <xf numFmtId="0" fontId="50" fillId="0" borderId="9" xfId="13" applyFont="1" applyBorder="1" applyAlignment="1" applyProtection="1">
      <alignment vertical="center" wrapText="1"/>
      <protection locked="0"/>
    </xf>
    <xf numFmtId="0" fontId="50" fillId="0" borderId="34" xfId="13" applyFont="1" applyBorder="1" applyAlignment="1" applyProtection="1">
      <alignment vertical="center" wrapText="1"/>
      <protection locked="0"/>
    </xf>
    <xf numFmtId="0" fontId="50" fillId="0" borderId="12" xfId="13" applyFont="1" applyBorder="1" applyAlignment="1" applyProtection="1">
      <alignment vertical="center" wrapText="1"/>
      <protection locked="0"/>
    </xf>
    <xf numFmtId="0" fontId="50" fillId="0" borderId="35" xfId="3" applyFont="1" applyBorder="1" applyAlignment="1" applyProtection="1">
      <alignment horizontal="right" vertical="center" wrapText="1"/>
      <protection locked="0"/>
    </xf>
    <xf numFmtId="0" fontId="50" fillId="0" borderId="36" xfId="3" quotePrefix="1" applyFont="1" applyBorder="1" applyAlignment="1" applyProtection="1">
      <alignment horizontal="left" vertical="center" wrapText="1"/>
      <protection locked="0"/>
    </xf>
    <xf numFmtId="0" fontId="50" fillId="0" borderId="34" xfId="13" quotePrefix="1" applyFont="1" applyBorder="1" applyAlignment="1" applyProtection="1">
      <alignment horizontal="left" vertical="center" wrapText="1"/>
      <protection locked="0"/>
    </xf>
    <xf numFmtId="0" fontId="50" fillId="0" borderId="38" xfId="13" quotePrefix="1" applyFont="1" applyBorder="1" applyAlignment="1" applyProtection="1">
      <alignment horizontal="left" vertical="center" wrapText="1"/>
      <protection locked="0"/>
    </xf>
    <xf numFmtId="0" fontId="50" fillId="0" borderId="36" xfId="13" applyFont="1" applyBorder="1" applyAlignment="1" applyProtection="1">
      <alignment vertical="center" wrapText="1"/>
      <protection locked="0"/>
    </xf>
    <xf numFmtId="0" fontId="50" fillId="0" borderId="38" xfId="13" applyFont="1" applyBorder="1" applyAlignment="1" applyProtection="1">
      <alignment vertical="center" wrapText="1"/>
      <protection locked="0"/>
    </xf>
    <xf numFmtId="0" fontId="50" fillId="0" borderId="11" xfId="13" applyFont="1" applyBorder="1" applyAlignment="1" applyProtection="1">
      <alignment vertical="center" wrapText="1"/>
      <protection locked="0"/>
    </xf>
    <xf numFmtId="0" fontId="50" fillId="0" borderId="34" xfId="3" quotePrefix="1" applyFont="1" applyBorder="1" applyAlignment="1" applyProtection="1">
      <alignment horizontal="left" vertical="center" wrapText="1"/>
      <protection locked="0"/>
    </xf>
    <xf numFmtId="0" fontId="50" fillId="0" borderId="34" xfId="3" applyFont="1" applyBorder="1" applyAlignment="1" applyProtection="1">
      <alignment vertical="center" wrapText="1"/>
      <protection locked="0"/>
    </xf>
    <xf numFmtId="0" fontId="50" fillId="0" borderId="38" xfId="3" quotePrefix="1" applyFont="1" applyBorder="1" applyAlignment="1" applyProtection="1">
      <alignment horizontal="left" vertical="center" wrapText="1"/>
      <protection locked="0"/>
    </xf>
    <xf numFmtId="0" fontId="0" fillId="0" borderId="0" xfId="0" applyAlignment="1" applyProtection="1">
      <alignment horizontal="left" vertical="top" wrapText="1"/>
    </xf>
    <xf numFmtId="1" fontId="0" fillId="0" borderId="13" xfId="0" applyNumberFormat="1" applyBorder="1" applyAlignment="1" applyProtection="1">
      <alignment horizontal="right" vertical="top" wrapText="1"/>
      <protection locked="0"/>
    </xf>
    <xf numFmtId="1" fontId="0" fillId="0" borderId="6" xfId="0" applyNumberFormat="1" applyBorder="1" applyAlignment="1" applyProtection="1">
      <alignment horizontal="right" vertical="top" wrapText="1"/>
      <protection locked="0"/>
    </xf>
    <xf numFmtId="1" fontId="0" fillId="0" borderId="18" xfId="0" applyNumberFormat="1" applyBorder="1" applyAlignment="1" applyProtection="1">
      <alignment horizontal="right" vertical="top" wrapText="1"/>
      <protection locked="0"/>
    </xf>
    <xf numFmtId="0" fontId="1" fillId="2" borderId="1"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24" fillId="0" borderId="3" xfId="0" applyFont="1" applyFill="1" applyBorder="1" applyAlignment="1" applyProtection="1">
      <alignment horizontal="left" vertical="center" wrapText="1"/>
    </xf>
    <xf numFmtId="0" fontId="27" fillId="6" borderId="0" xfId="0" applyFont="1" applyFill="1" applyBorder="1" applyAlignment="1" applyProtection="1">
      <alignment horizontal="left" vertical="top" wrapText="1"/>
    </xf>
    <xf numFmtId="0" fontId="1" fillId="2" borderId="0" xfId="0" applyFont="1" applyFill="1" applyBorder="1" applyAlignment="1" applyProtection="1">
      <alignment wrapText="1"/>
    </xf>
    <xf numFmtId="0" fontId="45" fillId="2" borderId="15" xfId="0" applyFont="1" applyFill="1" applyBorder="1" applyAlignment="1" applyProtection="1">
      <alignment horizontal="center" wrapText="1"/>
    </xf>
    <xf numFmtId="49" fontId="32" fillId="2" borderId="0" xfId="0" applyNumberFormat="1" applyFont="1" applyFill="1" applyBorder="1" applyAlignment="1" applyProtection="1">
      <alignment horizontal="center" wrapText="1"/>
    </xf>
    <xf numFmtId="0" fontId="46" fillId="2" borderId="0" xfId="0" applyFont="1" applyFill="1" applyBorder="1" applyAlignment="1" applyProtection="1">
      <alignment horizontal="center" wrapText="1"/>
    </xf>
    <xf numFmtId="0" fontId="1" fillId="2" borderId="0" xfId="0" applyFont="1" applyFill="1" applyBorder="1" applyAlignment="1" applyProtection="1">
      <alignment horizontal="left" wrapText="1"/>
    </xf>
    <xf numFmtId="0" fontId="46" fillId="2" borderId="0" xfId="0" applyFont="1" applyFill="1" applyBorder="1" applyAlignment="1" applyProtection="1">
      <alignment horizontal="center" wrapText="1"/>
    </xf>
    <xf numFmtId="0" fontId="28" fillId="2" borderId="0" xfId="0" applyFont="1" applyFill="1" applyBorder="1" applyAlignment="1" applyProtection="1">
      <alignment horizontal="left" wrapText="1"/>
    </xf>
    <xf numFmtId="0" fontId="0" fillId="2" borderId="15" xfId="0" applyFill="1" applyBorder="1" applyAlignment="1" applyProtection="1">
      <alignment horizontal="center" vertical="top" wrapText="1"/>
    </xf>
    <xf numFmtId="0" fontId="0" fillId="0" borderId="0" xfId="0" applyAlignment="1" applyProtection="1">
      <alignment horizontal="left"/>
    </xf>
    <xf numFmtId="168" fontId="0" fillId="0" borderId="7" xfId="0" applyNumberFormat="1" applyBorder="1" applyAlignment="1" applyProtection="1">
      <alignment horizontal="left" vertical="center"/>
      <protection locked="0"/>
    </xf>
    <xf numFmtId="168" fontId="0" fillId="0" borderId="7" xfId="0" applyNumberFormat="1" applyBorder="1" applyAlignment="1" applyProtection="1">
      <alignment horizontal="left"/>
      <protection locked="0"/>
    </xf>
    <xf numFmtId="0" fontId="0" fillId="2" borderId="0" xfId="0" applyFill="1" applyBorder="1" applyAlignment="1" applyProtection="1">
      <alignment vertical="center"/>
    </xf>
    <xf numFmtId="165" fontId="42" fillId="0" borderId="0" xfId="1" applyNumberFormat="1" applyFont="1" applyBorder="1" applyProtection="1"/>
    <xf numFmtId="0" fontId="24" fillId="0" borderId="0" xfId="0" applyNumberFormat="1" applyFont="1" applyFill="1" applyBorder="1" applyAlignment="1" applyProtection="1">
      <alignment horizontal="left" vertical="center" wrapText="1"/>
    </xf>
    <xf numFmtId="0" fontId="0" fillId="2" borderId="0" xfId="0" applyFill="1" applyBorder="1" applyProtection="1"/>
    <xf numFmtId="0" fontId="0" fillId="0" borderId="0" xfId="0" applyBorder="1" applyProtection="1"/>
    <xf numFmtId="0" fontId="41" fillId="0" borderId="0" xfId="0" applyFont="1" applyBorder="1" applyAlignment="1" applyProtection="1">
      <alignment horizontal="center" vertical="center"/>
    </xf>
    <xf numFmtId="165" fontId="41" fillId="0" borderId="0" xfId="1" applyNumberFormat="1" applyFont="1" applyBorder="1" applyProtection="1"/>
    <xf numFmtId="168" fontId="0" fillId="0" borderId="9" xfId="0" applyNumberFormat="1" applyBorder="1" applyAlignment="1" applyProtection="1">
      <alignment horizontal="left"/>
      <protection locked="0"/>
    </xf>
    <xf numFmtId="0" fontId="1" fillId="2" borderId="10" xfId="0" applyFont="1" applyFill="1" applyBorder="1" applyAlignment="1" applyProtection="1">
      <alignment horizontal="left" wrapText="1"/>
    </xf>
    <xf numFmtId="3" fontId="49" fillId="0" borderId="1" xfId="3" applyNumberFormat="1" applyFont="1" applyBorder="1" applyAlignment="1" applyProtection="1">
      <alignment horizontal="center" vertical="center" wrapText="1"/>
      <protection locked="0"/>
    </xf>
    <xf numFmtId="3" fontId="49" fillId="3" borderId="1" xfId="3" applyNumberFormat="1" applyFont="1" applyFill="1" applyBorder="1" applyAlignment="1" applyProtection="1">
      <alignment horizontal="center" vertical="center" wrapText="1"/>
      <protection locked="0"/>
    </xf>
    <xf numFmtId="3" fontId="49" fillId="7" borderId="1" xfId="3" applyNumberFormat="1" applyFont="1" applyFill="1" applyBorder="1" applyAlignment="1" applyProtection="1">
      <alignment horizontal="center" vertical="center" wrapText="1"/>
      <protection locked="0"/>
    </xf>
    <xf numFmtId="0" fontId="1" fillId="2" borderId="0" xfId="0" applyFont="1" applyFill="1" applyBorder="1" applyAlignment="1" applyProtection="1">
      <alignment vertical="top" wrapText="1"/>
    </xf>
    <xf numFmtId="0" fontId="11" fillId="2" borderId="0" xfId="0" applyFont="1" applyFill="1" applyBorder="1" applyAlignment="1" applyProtection="1">
      <alignment horizontal="center" vertical="center" wrapText="1"/>
    </xf>
    <xf numFmtId="0" fontId="1" fillId="2" borderId="0" xfId="0" applyFont="1" applyFill="1" applyBorder="1" applyAlignment="1" applyProtection="1">
      <alignment horizontal="left" vertical="top" wrapText="1"/>
    </xf>
    <xf numFmtId="0" fontId="1" fillId="2" borderId="0" xfId="0" applyFont="1" applyFill="1" applyAlignment="1" applyProtection="1">
      <alignment horizontal="left" vertical="top" wrapText="1"/>
    </xf>
    <xf numFmtId="0" fontId="20"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wrapText="1"/>
    </xf>
    <xf numFmtId="0" fontId="0" fillId="2" borderId="0" xfId="0" applyFill="1" applyBorder="1" applyAlignment="1" applyProtection="1">
      <alignment horizontal="left" vertical="top" wrapText="1"/>
    </xf>
    <xf numFmtId="0" fontId="0" fillId="0" borderId="0" xfId="0" applyBorder="1" applyAlignment="1" applyProtection="1">
      <alignment horizontal="left" vertical="top" wrapText="1"/>
    </xf>
    <xf numFmtId="14" fontId="20" fillId="0" borderId="0" xfId="0" applyNumberFormat="1" applyFont="1" applyAlignment="1" applyProtection="1">
      <alignment horizontal="center" vertical="top" wrapText="1"/>
      <protection locked="0"/>
    </xf>
    <xf numFmtId="0" fontId="50" fillId="3" borderId="13" xfId="3" applyFont="1" applyFill="1" applyBorder="1" applyAlignment="1">
      <alignment vertical="center" wrapText="1"/>
    </xf>
    <xf numFmtId="0" fontId="49" fillId="3" borderId="8" xfId="3" applyFont="1" applyFill="1" applyBorder="1" applyAlignment="1">
      <alignment vertical="center" wrapText="1"/>
    </xf>
    <xf numFmtId="167" fontId="50" fillId="3" borderId="8" xfId="7" applyNumberFormat="1" applyFont="1" applyFill="1" applyBorder="1" applyAlignment="1" applyProtection="1">
      <alignment vertical="center" wrapText="1"/>
    </xf>
    <xf numFmtId="167" fontId="50" fillId="7" borderId="1" xfId="7" applyNumberFormat="1" applyFont="1" applyFill="1" applyBorder="1" applyAlignment="1" applyProtection="1">
      <alignment vertical="center" wrapText="1"/>
    </xf>
    <xf numFmtId="0" fontId="50" fillId="0" borderId="18" xfId="13" applyFont="1" applyBorder="1" applyAlignment="1" applyProtection="1">
      <alignment horizontal="right" vertical="center" wrapText="1"/>
      <protection locked="0"/>
    </xf>
    <xf numFmtId="167" fontId="50" fillId="0" borderId="5" xfId="7" applyNumberFormat="1" applyFont="1" applyBorder="1" applyAlignment="1" applyProtection="1">
      <alignment vertical="center" wrapText="1"/>
      <protection locked="0"/>
    </xf>
    <xf numFmtId="167" fontId="50" fillId="3" borderId="5" xfId="7" applyNumberFormat="1" applyFont="1" applyFill="1" applyBorder="1" applyAlignment="1" applyProtection="1">
      <alignment vertical="center" wrapText="1"/>
      <protection locked="0"/>
    </xf>
    <xf numFmtId="0" fontId="50" fillId="0" borderId="13" xfId="13" applyFont="1" applyBorder="1" applyAlignment="1" applyProtection="1">
      <alignment horizontal="right" vertical="center" wrapText="1"/>
      <protection locked="0"/>
    </xf>
    <xf numFmtId="0" fontId="50" fillId="3" borderId="6" xfId="3" applyFont="1" applyFill="1" applyBorder="1" applyAlignment="1">
      <alignment horizontal="right" vertical="center" wrapText="1"/>
    </xf>
    <xf numFmtId="0" fontId="49" fillId="3" borderId="6" xfId="3" applyFont="1" applyFill="1" applyBorder="1" applyAlignment="1">
      <alignment vertical="center" wrapText="1"/>
    </xf>
    <xf numFmtId="167" fontId="50" fillId="3" borderId="1" xfId="7" applyNumberFormat="1" applyFont="1" applyFill="1" applyBorder="1" applyAlignment="1" applyProtection="1">
      <alignment vertical="center" wrapText="1"/>
    </xf>
    <xf numFmtId="0" fontId="50" fillId="0" borderId="26" xfId="13" quotePrefix="1" applyFont="1" applyBorder="1" applyAlignment="1" applyProtection="1">
      <alignment horizontal="right" vertical="center" wrapText="1"/>
      <protection locked="0"/>
    </xf>
    <xf numFmtId="0" fontId="50" fillId="0" borderId="14" xfId="13" quotePrefix="1" applyFont="1" applyBorder="1" applyAlignment="1" applyProtection="1">
      <alignment horizontal="right" vertical="center" wrapText="1"/>
      <protection locked="0"/>
    </xf>
    <xf numFmtId="0" fontId="50" fillId="0" borderId="14" xfId="13" applyFont="1" applyBorder="1" applyAlignment="1" applyProtection="1">
      <alignment horizontal="right" vertical="center" wrapText="1"/>
      <protection locked="0"/>
    </xf>
    <xf numFmtId="0" fontId="50" fillId="0" borderId="37" xfId="13" applyFont="1" applyBorder="1" applyAlignment="1" applyProtection="1">
      <alignment horizontal="right" vertical="center" wrapText="1"/>
      <protection locked="0"/>
    </xf>
    <xf numFmtId="0" fontId="50" fillId="0" borderId="35" xfId="13" applyFont="1" applyBorder="1" applyAlignment="1" applyProtection="1">
      <alignment horizontal="right" vertical="center" wrapText="1"/>
      <protection locked="0"/>
    </xf>
    <xf numFmtId="167" fontId="50" fillId="0" borderId="0" xfId="7" applyNumberFormat="1" applyFont="1" applyAlignment="1" applyProtection="1">
      <alignment vertical="center" wrapText="1"/>
      <protection locked="0"/>
    </xf>
    <xf numFmtId="0" fontId="49" fillId="3" borderId="1" xfId="13" applyFont="1" applyFill="1" applyBorder="1" applyAlignment="1">
      <alignment vertical="center" wrapText="1"/>
    </xf>
    <xf numFmtId="0" fontId="50" fillId="3" borderId="1" xfId="3" applyFont="1" applyFill="1" applyBorder="1" applyAlignment="1">
      <alignment horizontal="right" vertical="center" wrapText="1"/>
    </xf>
    <xf numFmtId="0" fontId="50" fillId="0" borderId="26" xfId="3" quotePrefix="1" applyFont="1" applyBorder="1" applyAlignment="1" applyProtection="1">
      <alignment horizontal="right" vertical="center" wrapText="1"/>
      <protection locked="0"/>
    </xf>
    <xf numFmtId="0" fontId="50" fillId="0" borderId="26" xfId="3" applyFont="1" applyBorder="1" applyAlignment="1" applyProtection="1">
      <alignment horizontal="right" vertical="center" wrapText="1"/>
      <protection locked="0"/>
    </xf>
    <xf numFmtId="0" fontId="50" fillId="0" borderId="13" xfId="3" applyFont="1" applyBorder="1" applyAlignment="1" applyProtection="1">
      <alignment horizontal="right" vertical="center" wrapText="1"/>
      <protection locked="0"/>
    </xf>
    <xf numFmtId="0" fontId="50" fillId="0" borderId="12" xfId="3" applyFont="1" applyBorder="1" applyAlignment="1" applyProtection="1">
      <alignment vertical="center" wrapText="1"/>
      <protection locked="0"/>
    </xf>
    <xf numFmtId="167" fontId="50" fillId="0" borderId="4" xfId="7" applyNumberFormat="1" applyFont="1" applyBorder="1" applyAlignment="1" applyProtection="1">
      <alignment vertical="center" wrapText="1"/>
      <protection locked="0"/>
    </xf>
    <xf numFmtId="167" fontId="50" fillId="3" borderId="4" xfId="7" applyNumberFormat="1" applyFont="1" applyFill="1" applyBorder="1" applyAlignment="1" applyProtection="1">
      <alignment vertical="center" wrapText="1"/>
      <protection locked="0"/>
    </xf>
    <xf numFmtId="0" fontId="49" fillId="3" borderId="6" xfId="3" applyFont="1" applyFill="1" applyBorder="1" applyAlignment="1">
      <alignment horizontal="left" vertical="center" wrapText="1"/>
    </xf>
    <xf numFmtId="0" fontId="50" fillId="0" borderId="35" xfId="3" quotePrefix="1" applyFont="1" applyBorder="1" applyAlignment="1" applyProtection="1">
      <alignment horizontal="right" vertical="center" wrapText="1"/>
      <protection locked="0"/>
    </xf>
    <xf numFmtId="0" fontId="51" fillId="0" borderId="36" xfId="3" applyFont="1" applyBorder="1" applyAlignment="1" applyProtection="1">
      <alignment vertical="center" wrapText="1"/>
      <protection locked="0"/>
    </xf>
    <xf numFmtId="0" fontId="50" fillId="0" borderId="37" xfId="3" quotePrefix="1" applyFont="1" applyBorder="1" applyAlignment="1" applyProtection="1">
      <alignment horizontal="right" vertical="center" wrapText="1"/>
      <protection locked="0"/>
    </xf>
    <xf numFmtId="0" fontId="50" fillId="0" borderId="37" xfId="3" applyFont="1" applyBorder="1" applyAlignment="1" applyProtection="1">
      <alignment horizontal="right" vertical="center" wrapText="1"/>
      <protection locked="0"/>
    </xf>
    <xf numFmtId="0" fontId="50" fillId="0" borderId="38" xfId="3" applyFont="1" applyBorder="1" applyAlignment="1" applyProtection="1">
      <alignment vertical="center" wrapText="1"/>
      <protection locked="0"/>
    </xf>
    <xf numFmtId="0" fontId="51" fillId="0" borderId="9" xfId="13" applyFont="1" applyBorder="1" applyAlignment="1" applyProtection="1">
      <alignment vertical="center" wrapText="1"/>
      <protection locked="0"/>
    </xf>
    <xf numFmtId="0" fontId="49" fillId="3" borderId="6" xfId="3" applyFont="1" applyFill="1" applyBorder="1" applyAlignment="1">
      <alignment horizontal="right" vertical="center" wrapText="1"/>
    </xf>
    <xf numFmtId="0" fontId="50" fillId="0" borderId="26" xfId="3" applyFont="1" applyBorder="1" applyAlignment="1" applyProtection="1">
      <alignment vertical="center" wrapText="1"/>
      <protection locked="0"/>
    </xf>
    <xf numFmtId="0" fontId="5" fillId="0" borderId="0" xfId="3" applyFont="1" applyAlignment="1">
      <alignment vertical="center" wrapText="1"/>
    </xf>
    <xf numFmtId="0" fontId="3" fillId="0" borderId="1" xfId="3" applyFont="1" applyBorder="1" applyAlignment="1">
      <alignment vertical="center" wrapText="1"/>
    </xf>
    <xf numFmtId="0" fontId="5" fillId="0" borderId="1" xfId="3" applyFont="1" applyBorder="1" applyAlignment="1">
      <alignment vertical="center" wrapText="1"/>
    </xf>
    <xf numFmtId="3" fontId="5" fillId="0" borderId="1" xfId="3" applyNumberFormat="1" applyFont="1" applyBorder="1" applyAlignment="1">
      <alignment vertical="center" wrapText="1"/>
    </xf>
    <xf numFmtId="0" fontId="3" fillId="0" borderId="1" xfId="3" applyFont="1" applyBorder="1" applyAlignment="1" applyProtection="1">
      <alignment vertical="center" wrapText="1"/>
      <protection locked="0"/>
    </xf>
    <xf numFmtId="9" fontId="3" fillId="0" borderId="1" xfId="2" applyFont="1" applyBorder="1" applyAlignment="1" applyProtection="1">
      <alignment vertical="center" wrapText="1"/>
      <protection locked="0"/>
    </xf>
    <xf numFmtId="0" fontId="10" fillId="0" borderId="6" xfId="4" applyFont="1" applyBorder="1" applyAlignment="1">
      <alignment vertical="center"/>
    </xf>
    <xf numFmtId="3" fontId="5" fillId="0" borderId="3" xfId="4" applyNumberFormat="1" applyFont="1" applyBorder="1"/>
    <xf numFmtId="3" fontId="5" fillId="0" borderId="7" xfId="4" applyNumberFormat="1" applyFont="1" applyBorder="1"/>
    <xf numFmtId="3" fontId="5" fillId="0" borderId="7" xfId="4" applyNumberFormat="1" applyFont="1" applyBorder="1" applyAlignment="1">
      <alignment horizontal="center" vertical="center"/>
    </xf>
    <xf numFmtId="0" fontId="5" fillId="0" borderId="3" xfId="4" applyFont="1" applyBorder="1"/>
    <xf numFmtId="0" fontId="5" fillId="0" borderId="7" xfId="4" applyFont="1" applyBorder="1"/>
    <xf numFmtId="0" fontId="5" fillId="0" borderId="7" xfId="4" applyFont="1" applyBorder="1" applyAlignment="1">
      <alignment horizontal="center" vertical="center"/>
    </xf>
    <xf numFmtId="0" fontId="5" fillId="0" borderId="1" xfId="4" applyFont="1" applyBorder="1" applyAlignment="1">
      <alignment horizontal="center" vertical="center"/>
    </xf>
    <xf numFmtId="0" fontId="10" fillId="0" borderId="19" xfId="4" applyFont="1" applyBorder="1" applyAlignment="1">
      <alignment vertical="center"/>
    </xf>
    <xf numFmtId="0" fontId="5" fillId="0" borderId="20" xfId="4" applyFont="1" applyBorder="1"/>
    <xf numFmtId="0" fontId="5" fillId="0" borderId="21" xfId="4" applyFont="1" applyBorder="1"/>
    <xf numFmtId="0" fontId="5" fillId="0" borderId="21" xfId="4" applyFont="1" applyBorder="1" applyAlignment="1">
      <alignment horizontal="center" vertical="center"/>
    </xf>
    <xf numFmtId="0" fontId="10" fillId="0" borderId="8" xfId="4" applyFont="1" applyBorder="1" applyAlignment="1">
      <alignment vertical="center"/>
    </xf>
    <xf numFmtId="0" fontId="5" fillId="0" borderId="1" xfId="4" applyFont="1" applyBorder="1"/>
    <xf numFmtId="0" fontId="10" fillId="0" borderId="1" xfId="4" applyFont="1" applyBorder="1" applyAlignment="1">
      <alignment vertical="center"/>
    </xf>
    <xf numFmtId="0" fontId="10" fillId="0" borderId="1" xfId="4" applyFont="1" applyBorder="1" applyAlignment="1">
      <alignment horizontal="right" vertical="center"/>
    </xf>
    <xf numFmtId="0" fontId="10" fillId="0" borderId="0" xfId="4" applyFont="1" applyAlignment="1" applyProtection="1">
      <alignment horizontal="right" vertical="center"/>
      <protection locked="0"/>
    </xf>
    <xf numFmtId="0" fontId="9" fillId="0" borderId="3" xfId="4" applyFont="1" applyBorder="1"/>
    <xf numFmtId="0" fontId="9" fillId="0" borderId="7" xfId="4" applyFont="1" applyBorder="1" applyAlignment="1">
      <alignment horizontal="center" vertical="center"/>
    </xf>
    <xf numFmtId="0" fontId="5" fillId="0" borderId="0" xfId="4" applyFont="1" applyAlignment="1" applyProtection="1">
      <alignment horizontal="right" vertical="center"/>
      <protection locked="0"/>
    </xf>
    <xf numFmtId="0" fontId="5" fillId="0" borderId="6" xfId="4" applyFont="1" applyBorder="1" applyAlignment="1">
      <alignment horizontal="right" vertical="center"/>
    </xf>
    <xf numFmtId="0" fontId="5" fillId="0" borderId="6" xfId="4" applyFont="1" applyBorder="1"/>
    <xf numFmtId="0" fontId="9" fillId="0" borderId="1" xfId="4" applyFont="1" applyBorder="1"/>
    <xf numFmtId="0" fontId="9" fillId="0" borderId="1" xfId="4" applyFont="1" applyBorder="1" applyAlignment="1">
      <alignment horizontal="center" vertical="center"/>
    </xf>
    <xf numFmtId="0" fontId="9" fillId="0" borderId="0" xfId="4" applyFont="1"/>
    <xf numFmtId="0" fontId="9" fillId="0" borderId="0" xfId="4" applyFont="1" applyAlignment="1">
      <alignment horizontal="center" vertical="center"/>
    </xf>
    <xf numFmtId="0" fontId="1" fillId="2" borderId="0" xfId="0" applyFont="1" applyFill="1" applyBorder="1" applyAlignment="1" applyProtection="1">
      <alignment horizontal="right"/>
    </xf>
    <xf numFmtId="0" fontId="22" fillId="2" borderId="0" xfId="0" applyFont="1" applyFill="1" applyBorder="1" applyAlignment="1" applyProtection="1">
      <alignment horizontal="right" vertical="center" wrapText="1"/>
    </xf>
    <xf numFmtId="0" fontId="46" fillId="2" borderId="0" xfId="0" applyFont="1" applyFill="1" applyAlignment="1" applyProtection="1">
      <alignment horizontal="left" vertical="top" wrapText="1"/>
    </xf>
    <xf numFmtId="0" fontId="20" fillId="2" borderId="0" xfId="0" applyFont="1" applyFill="1" applyAlignment="1" applyProtection="1">
      <alignment vertical="top" wrapText="1"/>
    </xf>
    <xf numFmtId="0" fontId="1" fillId="0" borderId="0" xfId="0" applyFont="1" applyAlignment="1" applyProtection="1">
      <alignment horizontal="center" vertical="top" wrapText="1"/>
      <protection locked="0"/>
    </xf>
    <xf numFmtId="0" fontId="49" fillId="0" borderId="0" xfId="3" applyFont="1" applyFill="1" applyBorder="1" applyAlignment="1">
      <alignment vertical="center" wrapText="1"/>
    </xf>
    <xf numFmtId="0" fontId="5" fillId="0" borderId="0" xfId="3" applyFont="1" applyFill="1" applyAlignment="1" applyProtection="1">
      <alignment vertical="center"/>
      <protection locked="0"/>
    </xf>
    <xf numFmtId="0" fontId="49" fillId="3" borderId="10" xfId="3" applyFont="1" applyFill="1" applyBorder="1" applyAlignment="1">
      <alignment vertical="center" wrapText="1"/>
    </xf>
    <xf numFmtId="167" fontId="50" fillId="3" borderId="10" xfId="7" applyNumberFormat="1" applyFont="1" applyFill="1" applyBorder="1" applyAlignment="1" applyProtection="1">
      <alignment vertical="center" wrapText="1"/>
    </xf>
    <xf numFmtId="167" fontId="50" fillId="7" borderId="10" xfId="7" applyNumberFormat="1" applyFont="1" applyFill="1" applyBorder="1" applyAlignment="1" applyProtection="1">
      <alignment vertical="center" wrapText="1"/>
    </xf>
    <xf numFmtId="0" fontId="49" fillId="0" borderId="8" xfId="3" applyFont="1" applyFill="1" applyBorder="1" applyAlignment="1">
      <alignment vertical="center" wrapText="1"/>
    </xf>
    <xf numFmtId="167" fontId="50" fillId="0" borderId="8" xfId="7" applyNumberFormat="1" applyFont="1" applyFill="1" applyBorder="1" applyAlignment="1" applyProtection="1">
      <alignment vertical="center" wrapText="1"/>
    </xf>
    <xf numFmtId="0" fontId="49" fillId="0" borderId="3" xfId="3" applyFont="1" applyFill="1" applyBorder="1" applyAlignment="1">
      <alignment vertical="center" wrapText="1"/>
    </xf>
    <xf numFmtId="167" fontId="50" fillId="0" borderId="3" xfId="7" applyNumberFormat="1" applyFont="1" applyFill="1" applyBorder="1" applyAlignment="1" applyProtection="1">
      <alignment vertical="center" wrapText="1"/>
    </xf>
    <xf numFmtId="0" fontId="25" fillId="0" borderId="3" xfId="0" applyFont="1" applyBorder="1" applyProtection="1"/>
    <xf numFmtId="0" fontId="25" fillId="0" borderId="7" xfId="0" applyFont="1" applyBorder="1" applyProtection="1"/>
    <xf numFmtId="0" fontId="1" fillId="8" borderId="0" xfId="0" applyFont="1" applyFill="1" applyBorder="1" applyAlignment="1" applyProtection="1">
      <alignment horizontal="center" vertical="center" wrapText="1"/>
    </xf>
    <xf numFmtId="0" fontId="0" fillId="8" borderId="0" xfId="0" applyFill="1" applyBorder="1" applyAlignment="1" applyProtection="1">
      <alignment horizontal="center" vertical="center" wrapText="1"/>
    </xf>
    <xf numFmtId="0" fontId="1" fillId="8" borderId="0" xfId="0" applyFont="1" applyFill="1" applyBorder="1" applyAlignment="1" applyProtection="1">
      <alignment horizontal="center" vertical="center" wrapText="1"/>
      <protection locked="0"/>
    </xf>
    <xf numFmtId="0" fontId="15" fillId="8" borderId="0" xfId="6" applyFill="1" applyBorder="1" applyAlignment="1" applyProtection="1">
      <alignment horizontal="center" vertical="center" wrapText="1"/>
      <protection locked="0"/>
    </xf>
    <xf numFmtId="0" fontId="31" fillId="8" borderId="0" xfId="0" applyFont="1" applyFill="1" applyBorder="1" applyAlignment="1" applyProtection="1">
      <alignment horizontal="center" vertical="center" wrapText="1"/>
      <protection locked="0"/>
    </xf>
    <xf numFmtId="0" fontId="35" fillId="8" borderId="1" xfId="3" applyFont="1" applyFill="1" applyBorder="1" applyAlignment="1" applyProtection="1">
      <alignment horizontal="center" vertical="center" wrapText="1"/>
      <protection locked="0"/>
    </xf>
    <xf numFmtId="0" fontId="3" fillId="8" borderId="1" xfId="4" applyFont="1" applyFill="1" applyBorder="1" applyAlignment="1" applyProtection="1">
      <alignment horizontal="center" vertical="center" wrapText="1"/>
    </xf>
    <xf numFmtId="165" fontId="3" fillId="8" borderId="1" xfId="1" applyNumberFormat="1" applyFont="1" applyFill="1" applyBorder="1" applyAlignment="1" applyProtection="1">
      <alignment horizontal="center" vertical="center"/>
    </xf>
    <xf numFmtId="0" fontId="3" fillId="8" borderId="1" xfId="3" applyFont="1" applyFill="1" applyBorder="1" applyAlignment="1" applyProtection="1">
      <alignment horizontal="center" vertical="center" wrapText="1"/>
      <protection locked="0"/>
    </xf>
    <xf numFmtId="0" fontId="3" fillId="8" borderId="20" xfId="4" applyFont="1" applyFill="1" applyBorder="1" applyAlignment="1" applyProtection="1">
      <alignment horizontal="center" vertical="center" wrapText="1"/>
    </xf>
    <xf numFmtId="0" fontId="7" fillId="0" borderId="6" xfId="0" applyFont="1" applyBorder="1" applyAlignment="1" applyProtection="1">
      <alignment horizontal="left" vertical="top"/>
    </xf>
    <xf numFmtId="0" fontId="43" fillId="0" borderId="3" xfId="0" applyFont="1" applyBorder="1" applyProtection="1"/>
    <xf numFmtId="0" fontId="25" fillId="0" borderId="39" xfId="0" applyFont="1" applyBorder="1" applyProtection="1"/>
    <xf numFmtId="165" fontId="25" fillId="0" borderId="6" xfId="1" applyNumberFormat="1" applyFont="1" applyBorder="1" applyProtection="1"/>
    <xf numFmtId="0" fontId="25" fillId="0" borderId="3" xfId="0" applyFont="1" applyBorder="1" applyAlignment="1" applyProtection="1">
      <alignment horizontal="right"/>
    </xf>
    <xf numFmtId="0" fontId="25" fillId="0" borderId="6" xfId="0" applyFont="1" applyBorder="1" applyAlignment="1" applyProtection="1">
      <alignment horizontal="center" vertical="center"/>
    </xf>
    <xf numFmtId="0" fontId="25" fillId="0" borderId="3" xfId="0" applyFont="1" applyBorder="1" applyAlignment="1" applyProtection="1">
      <alignment horizontal="center" vertical="center"/>
    </xf>
    <xf numFmtId="0" fontId="25" fillId="0" borderId="7" xfId="0" applyFont="1" applyBorder="1" applyAlignment="1" applyProtection="1">
      <alignment horizontal="center" vertical="center"/>
    </xf>
    <xf numFmtId="168" fontId="27" fillId="9" borderId="0" xfId="0" applyNumberFormat="1" applyFont="1" applyFill="1" applyBorder="1" applyAlignment="1" applyProtection="1">
      <alignment horizontal="center" vertical="top" wrapText="1"/>
    </xf>
    <xf numFmtId="0" fontId="27" fillId="9" borderId="0" xfId="0" applyFont="1" applyFill="1" applyBorder="1" applyAlignment="1" applyProtection="1">
      <alignment horizontal="left" vertical="top" wrapText="1"/>
    </xf>
    <xf numFmtId="0" fontId="27" fillId="9" borderId="11" xfId="0" applyNumberFormat="1" applyFont="1" applyFill="1" applyBorder="1" applyAlignment="1" applyProtection="1">
      <alignment horizontal="center" vertical="top" wrapText="1"/>
    </xf>
    <xf numFmtId="165" fontId="27" fillId="9" borderId="6" xfId="1" applyNumberFormat="1" applyFont="1" applyFill="1" applyBorder="1" applyAlignment="1" applyProtection="1">
      <alignment horizontal="center" vertical="center"/>
    </xf>
    <xf numFmtId="165" fontId="27" fillId="9" borderId="3" xfId="1" applyNumberFormat="1" applyFont="1" applyFill="1" applyBorder="1" applyAlignment="1" applyProtection="1">
      <alignment horizontal="center" vertical="center"/>
    </xf>
    <xf numFmtId="165" fontId="27" fillId="9" borderId="7" xfId="1" applyNumberFormat="1" applyFont="1" applyFill="1" applyBorder="1" applyAlignment="1" applyProtection="1">
      <alignment horizontal="center" vertical="center"/>
    </xf>
    <xf numFmtId="0" fontId="40" fillId="0" borderId="0" xfId="0" applyFont="1" applyFill="1" applyAlignment="1" applyProtection="1">
      <alignment vertical="top" wrapText="1"/>
      <protection locked="0"/>
    </xf>
    <xf numFmtId="0" fontId="29" fillId="9" borderId="0" xfId="0" applyFont="1" applyFill="1" applyAlignment="1" applyProtection="1">
      <alignment horizontal="left" vertical="top" wrapText="1"/>
      <protection locked="0"/>
    </xf>
    <xf numFmtId="0" fontId="29" fillId="9" borderId="0" xfId="0" applyFont="1" applyFill="1" applyAlignment="1" applyProtection="1">
      <alignment horizontal="center" vertical="top" textRotation="90" wrapText="1"/>
      <protection locked="0"/>
    </xf>
    <xf numFmtId="0" fontId="27" fillId="9" borderId="0" xfId="12" applyFont="1" applyFill="1" applyBorder="1" applyAlignment="1" applyProtection="1">
      <alignment horizontal="center" vertical="top" textRotation="90" wrapText="1"/>
      <protection locked="0"/>
    </xf>
    <xf numFmtId="0" fontId="29" fillId="9" borderId="0" xfId="0" applyFont="1" applyFill="1" applyAlignment="1" applyProtection="1">
      <alignment horizontal="left" vertical="top" textRotation="90" wrapText="1"/>
      <protection locked="0"/>
    </xf>
    <xf numFmtId="0" fontId="29" fillId="9" borderId="0" xfId="0" applyNumberFormat="1" applyFont="1" applyFill="1" applyAlignment="1" applyProtection="1">
      <alignment horizontal="center" vertical="top" textRotation="90" wrapText="1"/>
      <protection locked="0"/>
    </xf>
    <xf numFmtId="0" fontId="27" fillId="9" borderId="0" xfId="0" applyNumberFormat="1" applyFont="1" applyFill="1" applyAlignment="1" applyProtection="1">
      <alignment horizontal="right" vertical="top" wrapText="1"/>
      <protection locked="0"/>
    </xf>
    <xf numFmtId="0" fontId="27" fillId="9" borderId="0" xfId="0" applyNumberFormat="1" applyFont="1" applyFill="1" applyAlignment="1" applyProtection="1">
      <alignment horizontal="left" vertical="top" wrapText="1"/>
      <protection locked="0"/>
    </xf>
    <xf numFmtId="164" fontId="27" fillId="9" borderId="0" xfId="7" applyFont="1" applyFill="1" applyAlignment="1" applyProtection="1">
      <alignment horizontal="center" vertical="top" textRotation="90" wrapText="1"/>
      <protection locked="0"/>
    </xf>
    <xf numFmtId="167" fontId="27" fillId="9" borderId="0" xfId="7" applyNumberFormat="1" applyFont="1" applyFill="1" applyBorder="1" applyAlignment="1" applyProtection="1">
      <alignment horizontal="center" vertical="top" wrapText="1"/>
      <protection locked="0"/>
    </xf>
    <xf numFmtId="14" fontId="27" fillId="9" borderId="0" xfId="0" applyNumberFormat="1" applyFont="1" applyFill="1" applyAlignment="1" applyProtection="1">
      <alignment horizontal="center" vertical="top" textRotation="90"/>
      <protection locked="0"/>
    </xf>
    <xf numFmtId="165" fontId="27" fillId="9" borderId="0" xfId="1" applyNumberFormat="1" applyFont="1" applyFill="1" applyAlignment="1" applyProtection="1">
      <alignment horizontal="left" vertical="top" textRotation="90" wrapText="1"/>
      <protection locked="0"/>
    </xf>
    <xf numFmtId="165" fontId="27" fillId="9" borderId="0" xfId="1" applyNumberFormat="1" applyFont="1" applyFill="1" applyAlignment="1" applyProtection="1">
      <alignment horizontal="center" vertical="top" textRotation="90" wrapText="1"/>
      <protection locked="0"/>
    </xf>
    <xf numFmtId="167" fontId="27" fillId="9" borderId="0" xfId="7" applyNumberFormat="1" applyFont="1" applyFill="1" applyAlignment="1" applyProtection="1">
      <alignment horizontal="left" vertical="top" wrapText="1"/>
      <protection locked="0"/>
    </xf>
    <xf numFmtId="0" fontId="27" fillId="9" borderId="0" xfId="0" applyFont="1" applyFill="1" applyAlignment="1" applyProtection="1">
      <alignment horizontal="left" vertical="top" textRotation="90" wrapText="1"/>
      <protection locked="0"/>
    </xf>
    <xf numFmtId="165" fontId="36" fillId="9" borderId="0" xfId="12" applyNumberFormat="1" applyFont="1" applyFill="1" applyAlignment="1" applyProtection="1">
      <alignment horizontal="left" vertical="top" wrapText="1"/>
      <protection locked="0"/>
    </xf>
    <xf numFmtId="0" fontId="36" fillId="9" borderId="0" xfId="0" applyFont="1" applyFill="1" applyAlignment="1" applyProtection="1">
      <alignment horizontal="left" vertical="top" wrapText="1"/>
      <protection locked="0"/>
    </xf>
    <xf numFmtId="165" fontId="36" fillId="9" borderId="0" xfId="1" applyNumberFormat="1" applyFont="1" applyFill="1" applyAlignment="1" applyProtection="1">
      <alignment horizontal="left" vertical="top" wrapText="1"/>
      <protection locked="0"/>
    </xf>
    <xf numFmtId="0" fontId="37" fillId="9" borderId="0" xfId="0" applyFont="1" applyFill="1" applyAlignment="1" applyProtection="1">
      <alignment horizontal="left" vertical="top" wrapText="1"/>
      <protection locked="0"/>
    </xf>
    <xf numFmtId="167" fontId="37" fillId="9" borderId="0" xfId="0" applyNumberFormat="1" applyFont="1" applyFill="1" applyAlignment="1" applyProtection="1">
      <alignment horizontal="left" vertical="top" wrapText="1"/>
      <protection locked="0"/>
    </xf>
    <xf numFmtId="167" fontId="37" fillId="9" borderId="0" xfId="1" applyNumberFormat="1" applyFont="1" applyFill="1" applyAlignment="1" applyProtection="1">
      <alignment horizontal="left" vertical="top" wrapText="1"/>
      <protection locked="0"/>
    </xf>
    <xf numFmtId="9" fontId="37" fillId="9" borderId="0" xfId="2" applyFont="1" applyFill="1" applyAlignment="1" applyProtection="1">
      <alignment horizontal="left" vertical="top" wrapText="1"/>
      <protection locked="0"/>
    </xf>
    <xf numFmtId="167" fontId="37" fillId="9" borderId="0" xfId="12" applyNumberFormat="1" applyFont="1" applyFill="1" applyAlignment="1" applyProtection="1">
      <alignment horizontal="left" vertical="top" wrapText="1"/>
      <protection locked="0"/>
    </xf>
    <xf numFmtId="167" fontId="38" fillId="9" borderId="0" xfId="7" applyNumberFormat="1" applyFont="1" applyFill="1" applyAlignment="1" applyProtection="1">
      <alignment horizontal="left" vertical="top" wrapText="1"/>
      <protection locked="0"/>
    </xf>
    <xf numFmtId="165" fontId="38" fillId="9" borderId="0" xfId="7" applyNumberFormat="1" applyFont="1" applyFill="1" applyAlignment="1" applyProtection="1">
      <alignment horizontal="left" vertical="top" wrapText="1"/>
      <protection locked="0"/>
    </xf>
    <xf numFmtId="0" fontId="37" fillId="9" borderId="0" xfId="0" applyFont="1" applyFill="1" applyBorder="1" applyAlignment="1" applyProtection="1">
      <alignment horizontal="left" vertical="top" wrapText="1"/>
      <protection locked="0"/>
    </xf>
    <xf numFmtId="0" fontId="37" fillId="9" borderId="0" xfId="12" applyFont="1" applyFill="1" applyAlignment="1" applyProtection="1">
      <alignment horizontal="left" vertical="top" wrapText="1"/>
      <protection locked="0"/>
    </xf>
    <xf numFmtId="0" fontId="38" fillId="9" borderId="0" xfId="0" applyNumberFormat="1" applyFont="1" applyFill="1" applyAlignment="1" applyProtection="1">
      <alignment horizontal="center" vertical="top" wrapText="1"/>
      <protection locked="0"/>
    </xf>
    <xf numFmtId="164" fontId="38" fillId="9" borderId="0" xfId="7" applyFont="1" applyFill="1" applyAlignment="1" applyProtection="1">
      <alignment horizontal="left" vertical="top" wrapText="1"/>
      <protection locked="0"/>
    </xf>
    <xf numFmtId="169" fontId="38" fillId="9" borderId="0" xfId="7" applyNumberFormat="1" applyFont="1" applyFill="1" applyAlignment="1" applyProtection="1">
      <alignment horizontal="left" vertical="top" wrapText="1"/>
      <protection locked="0"/>
    </xf>
    <xf numFmtId="0" fontId="38" fillId="9" borderId="0" xfId="12" applyFont="1" applyFill="1" applyAlignment="1" applyProtection="1">
      <alignment horizontal="left" vertical="top" wrapText="1"/>
      <protection locked="0"/>
    </xf>
    <xf numFmtId="0" fontId="39" fillId="9" borderId="0" xfId="0" applyFont="1" applyFill="1" applyAlignment="1" applyProtection="1">
      <alignment horizontal="center" vertical="top" textRotation="90" wrapText="1"/>
      <protection locked="0"/>
    </xf>
    <xf numFmtId="0" fontId="39" fillId="9" borderId="0" xfId="0" applyFont="1" applyFill="1" applyAlignment="1" applyProtection="1">
      <alignment horizontal="center" vertical="top" wrapText="1"/>
      <protection locked="0"/>
    </xf>
    <xf numFmtId="0" fontId="40" fillId="9" borderId="0" xfId="0" applyFont="1" applyFill="1" applyAlignment="1" applyProtection="1">
      <alignment vertical="top" wrapText="1"/>
      <protection locked="0"/>
    </xf>
    <xf numFmtId="0" fontId="40" fillId="9" borderId="0" xfId="0" applyFont="1" applyFill="1" applyAlignment="1" applyProtection="1">
      <alignment horizontal="center" vertical="top" textRotation="90" wrapText="1"/>
      <protection locked="0"/>
    </xf>
    <xf numFmtId="0" fontId="27" fillId="9" borderId="0" xfId="0" applyFont="1" applyFill="1" applyAlignment="1" applyProtection="1">
      <alignment horizontal="center" vertical="top" wrapText="1"/>
      <protection locked="0"/>
    </xf>
    <xf numFmtId="0" fontId="27" fillId="9" borderId="0" xfId="0" applyFont="1" applyFill="1" applyAlignment="1" applyProtection="1">
      <alignment horizontal="left" vertical="top" wrapText="1"/>
      <protection locked="0"/>
    </xf>
    <xf numFmtId="0" fontId="27" fillId="9" borderId="0" xfId="0" applyFont="1" applyFill="1" applyAlignment="1" applyProtection="1">
      <alignment horizontal="center" vertical="top" textRotation="90" wrapText="1"/>
      <protection locked="0"/>
    </xf>
    <xf numFmtId="9" fontId="33" fillId="0" borderId="1" xfId="2" applyFont="1" applyBorder="1" applyAlignment="1">
      <alignment vertical="top" wrapText="1"/>
    </xf>
    <xf numFmtId="169" fontId="38" fillId="9" borderId="0" xfId="7" applyNumberFormat="1" applyFont="1" applyFill="1" applyAlignment="1" applyProtection="1">
      <alignment horizontal="center" vertical="top" textRotation="90" wrapText="1"/>
      <protection locked="0"/>
    </xf>
    <xf numFmtId="0" fontId="23" fillId="0" borderId="1" xfId="0" applyFont="1" applyBorder="1" applyAlignment="1">
      <alignment horizontal="center" vertical="top" wrapText="1"/>
    </xf>
    <xf numFmtId="0" fontId="1" fillId="2" borderId="0" xfId="0" applyFont="1" applyFill="1" applyAlignment="1">
      <alignment horizontal="left" wrapText="1"/>
    </xf>
    <xf numFmtId="0" fontId="1" fillId="2" borderId="0" xfId="0" applyFont="1" applyFill="1" applyAlignment="1">
      <alignment horizontal="center" vertical="top" wrapText="1"/>
    </xf>
    <xf numFmtId="0" fontId="0" fillId="0" borderId="0" xfId="0" applyAlignment="1">
      <alignment horizontal="left" wrapText="1"/>
    </xf>
    <xf numFmtId="0" fontId="1" fillId="2" borderId="0" xfId="0" applyFont="1" applyFill="1" applyAlignment="1">
      <alignment horizontal="left" vertical="top" wrapText="1"/>
    </xf>
    <xf numFmtId="0" fontId="0" fillId="0" borderId="0" xfId="0" applyAlignment="1">
      <alignment horizontal="left" vertical="top" wrapText="1"/>
    </xf>
    <xf numFmtId="0" fontId="46" fillId="2" borderId="0" xfId="0" applyFont="1" applyFill="1" applyAlignment="1">
      <alignment horizontal="left" vertical="top" wrapText="1"/>
    </xf>
    <xf numFmtId="0" fontId="1" fillId="2" borderId="0" xfId="0" applyFont="1" applyFill="1" applyAlignment="1">
      <alignment horizontal="right" vertical="top" wrapText="1"/>
    </xf>
    <xf numFmtId="0" fontId="48" fillId="2" borderId="0" xfId="0" applyFont="1" applyFill="1" applyAlignment="1">
      <alignment horizontal="center" wrapText="1"/>
    </xf>
    <xf numFmtId="0" fontId="0" fillId="2" borderId="0" xfId="0" applyFill="1" applyAlignment="1">
      <alignment wrapText="1"/>
    </xf>
    <xf numFmtId="0" fontId="0" fillId="2" borderId="0" xfId="0" applyFill="1"/>
    <xf numFmtId="0" fontId="20" fillId="2" borderId="0" xfId="0" applyFont="1" applyFill="1" applyAlignment="1">
      <alignment horizontal="left" vertical="top" wrapText="1"/>
    </xf>
    <xf numFmtId="0" fontId="1" fillId="2" borderId="0" xfId="0" applyFont="1" applyFill="1" applyAlignment="1">
      <alignment horizontal="center" vertical="top" wrapText="1"/>
    </xf>
    <xf numFmtId="0" fontId="1" fillId="2" borderId="0" xfId="0" applyFont="1" applyFill="1" applyAlignment="1">
      <alignment horizontal="left" wrapText="1"/>
    </xf>
    <xf numFmtId="0" fontId="0" fillId="0" borderId="0" xfId="0" applyAlignment="1">
      <alignment horizontal="left" vertical="center" wrapText="1"/>
    </xf>
    <xf numFmtId="0" fontId="0" fillId="2" borderId="0" xfId="0" applyFill="1" applyAlignment="1">
      <alignment horizontal="left" vertical="top" wrapText="1"/>
    </xf>
    <xf numFmtId="0" fontId="23" fillId="2" borderId="0" xfId="0" applyFont="1" applyFill="1" applyAlignment="1">
      <alignment horizontal="left" vertical="top" wrapText="1"/>
    </xf>
    <xf numFmtId="167" fontId="52" fillId="10" borderId="1" xfId="7" applyNumberFormat="1" applyFont="1" applyFill="1" applyBorder="1" applyAlignment="1" applyProtection="1">
      <alignment horizontal="center" vertical="center" wrapText="1"/>
    </xf>
    <xf numFmtId="9" fontId="52" fillId="7" borderId="1" xfId="2" applyFont="1" applyFill="1" applyBorder="1" applyAlignment="1" applyProtection="1">
      <alignment horizontal="center" vertical="center" wrapText="1"/>
    </xf>
    <xf numFmtId="9" fontId="52" fillId="10" borderId="1" xfId="2" applyFont="1" applyFill="1" applyBorder="1" applyAlignment="1" applyProtection="1">
      <alignment horizontal="center" vertical="center" wrapText="1"/>
    </xf>
    <xf numFmtId="0" fontId="52" fillId="2" borderId="0" xfId="0" applyFont="1" applyFill="1" applyAlignment="1">
      <alignment horizontal="left" vertical="top" wrapText="1"/>
    </xf>
    <xf numFmtId="0" fontId="52" fillId="7" borderId="1" xfId="0" applyFont="1" applyFill="1" applyBorder="1" applyAlignment="1">
      <alignment horizontal="center" vertical="center" wrapText="1"/>
    </xf>
    <xf numFmtId="0" fontId="20" fillId="10" borderId="1" xfId="0" applyFont="1" applyFill="1" applyBorder="1" applyAlignment="1">
      <alignment horizontal="center" vertical="center" wrapText="1"/>
    </xf>
    <xf numFmtId="0" fontId="52" fillId="0" borderId="1" xfId="0" applyFont="1" applyBorder="1" applyAlignment="1" applyProtection="1">
      <alignment horizontal="center" vertical="center" wrapText="1"/>
      <protection locked="0"/>
    </xf>
    <xf numFmtId="0" fontId="25" fillId="2" borderId="0" xfId="0" applyFont="1" applyFill="1" applyAlignment="1">
      <alignment horizontal="left" vertical="top" wrapText="1"/>
    </xf>
    <xf numFmtId="0" fontId="53" fillId="10" borderId="1" xfId="0" applyFont="1" applyFill="1" applyBorder="1" applyAlignment="1">
      <alignment horizontal="center" vertical="center" wrapText="1"/>
    </xf>
    <xf numFmtId="0" fontId="54" fillId="10" borderId="1" xfId="0" applyFont="1" applyFill="1" applyBorder="1" applyAlignment="1">
      <alignment horizontal="center" vertical="center" wrapText="1"/>
    </xf>
    <xf numFmtId="0" fontId="54" fillId="0" borderId="1" xfId="0" applyFont="1" applyBorder="1" applyAlignment="1" applyProtection="1">
      <alignment horizontal="center" vertical="center" wrapText="1"/>
      <protection locked="0"/>
    </xf>
    <xf numFmtId="0" fontId="53" fillId="0" borderId="1" xfId="0" applyFont="1" applyBorder="1" applyAlignment="1" applyProtection="1">
      <alignment horizontal="center" vertical="center" wrapText="1"/>
      <protection locked="0"/>
    </xf>
    <xf numFmtId="0" fontId="23" fillId="2" borderId="0" xfId="0" applyFont="1" applyFill="1" applyAlignment="1">
      <alignment horizontal="center" vertical="center" wrapText="1"/>
    </xf>
    <xf numFmtId="0" fontId="52" fillId="10" borderId="1" xfId="0" applyFont="1" applyFill="1" applyBorder="1" applyAlignment="1">
      <alignment horizontal="center" vertical="center" wrapText="1"/>
    </xf>
    <xf numFmtId="0" fontId="52" fillId="2" borderId="0" xfId="0" applyFont="1" applyFill="1" applyAlignment="1">
      <alignment horizontal="center" vertical="center" wrapText="1"/>
    </xf>
    <xf numFmtId="0" fontId="0" fillId="2" borderId="0" xfId="0" applyFill="1" applyAlignment="1">
      <alignment horizontal="left" vertical="center" wrapText="1"/>
    </xf>
    <xf numFmtId="0" fontId="11" fillId="8" borderId="0" xfId="0" applyFont="1" applyFill="1" applyBorder="1" applyAlignment="1" applyProtection="1">
      <alignment horizontal="center" vertical="center" wrapText="1"/>
    </xf>
    <xf numFmtId="0" fontId="16" fillId="8" borderId="0" xfId="0" applyFont="1" applyFill="1" applyBorder="1" applyAlignment="1" applyProtection="1">
      <alignment horizontal="center" vertical="center" wrapText="1"/>
    </xf>
    <xf numFmtId="0" fontId="31" fillId="8" borderId="0" xfId="0" applyFont="1" applyFill="1" applyBorder="1" applyAlignment="1" applyProtection="1">
      <alignment horizontal="center" vertical="center" wrapText="1"/>
    </xf>
    <xf numFmtId="0" fontId="15" fillId="8" borderId="0" xfId="6" applyFill="1" applyBorder="1" applyAlignment="1" applyProtection="1">
      <alignment horizontal="center" vertical="center" wrapText="1"/>
      <protection locked="0"/>
    </xf>
    <xf numFmtId="0" fontId="31" fillId="8" borderId="0" xfId="0" applyFont="1" applyFill="1" applyBorder="1" applyAlignment="1" applyProtection="1">
      <alignment horizontal="center" vertical="center" wrapText="1"/>
      <protection locked="0"/>
    </xf>
    <xf numFmtId="0" fontId="5" fillId="8" borderId="0" xfId="6" applyFont="1" applyFill="1" applyBorder="1" applyAlignment="1" applyProtection="1">
      <alignment horizontal="center" vertical="center" wrapText="1"/>
    </xf>
    <xf numFmtId="0" fontId="15" fillId="2" borderId="0" xfId="6" applyFill="1" applyAlignment="1" applyProtection="1">
      <alignment horizontal="center"/>
      <protection locked="0"/>
    </xf>
    <xf numFmtId="0" fontId="1" fillId="2" borderId="0" xfId="0" applyFont="1" applyFill="1" applyAlignment="1">
      <alignment horizontal="center" vertical="top" wrapText="1"/>
    </xf>
    <xf numFmtId="0" fontId="46" fillId="2" borderId="0" xfId="0" applyFont="1" applyFill="1" applyAlignment="1">
      <alignment horizontal="center" vertical="top" wrapText="1"/>
    </xf>
    <xf numFmtId="0" fontId="1" fillId="0" borderId="0" xfId="0" applyFont="1" applyAlignment="1" applyProtection="1">
      <alignment horizontal="center" vertical="top" wrapText="1"/>
      <protection locked="0"/>
    </xf>
    <xf numFmtId="0" fontId="34" fillId="0" borderId="0"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48" fillId="0" borderId="18" xfId="0" applyFont="1" applyBorder="1" applyAlignment="1" applyProtection="1">
      <alignment horizontal="center" wrapText="1"/>
      <protection locked="0"/>
    </xf>
    <xf numFmtId="0" fontId="48" fillId="0" borderId="15" xfId="0" applyFont="1" applyBorder="1" applyAlignment="1" applyProtection="1">
      <alignment horizontal="center" wrapText="1"/>
      <protection locked="0"/>
    </xf>
    <xf numFmtId="0" fontId="48" fillId="0" borderId="9" xfId="0" applyFont="1" applyBorder="1" applyAlignment="1" applyProtection="1">
      <alignment horizontal="center" wrapText="1"/>
      <protection locked="0"/>
    </xf>
    <xf numFmtId="0" fontId="48" fillId="0" borderId="14" xfId="0" applyFont="1" applyBorder="1" applyAlignment="1" applyProtection="1">
      <alignment horizontal="center" wrapText="1"/>
      <protection locked="0"/>
    </xf>
    <xf numFmtId="0" fontId="48" fillId="0" borderId="0" xfId="0" applyFont="1" applyAlignment="1" applyProtection="1">
      <alignment horizontal="center" wrapText="1"/>
      <protection locked="0"/>
    </xf>
    <xf numFmtId="0" fontId="48" fillId="0" borderId="11" xfId="0" applyFont="1" applyBorder="1" applyAlignment="1" applyProtection="1">
      <alignment horizontal="center" wrapText="1"/>
      <protection locked="0"/>
    </xf>
    <xf numFmtId="0" fontId="48" fillId="0" borderId="13" xfId="0" applyFont="1" applyBorder="1" applyAlignment="1" applyProtection="1">
      <alignment horizontal="center" wrapText="1"/>
      <protection locked="0"/>
    </xf>
    <xf numFmtId="0" fontId="48" fillId="0" borderId="2" xfId="0" applyFont="1" applyBorder="1" applyAlignment="1" applyProtection="1">
      <alignment horizontal="center" wrapText="1"/>
      <protection locked="0"/>
    </xf>
    <xf numFmtId="0" fontId="48" fillId="0" borderId="12" xfId="0" applyFont="1" applyBorder="1" applyAlignment="1" applyProtection="1">
      <alignment horizontal="center" wrapText="1"/>
      <protection locked="0"/>
    </xf>
    <xf numFmtId="0" fontId="1" fillId="2" borderId="0" xfId="0" applyFont="1" applyFill="1" applyAlignment="1">
      <alignment horizontal="left" wrapText="1"/>
    </xf>
    <xf numFmtId="0" fontId="0" fillId="0" borderId="0" xfId="0" applyAlignment="1" applyProtection="1">
      <alignment horizontal="left" vertical="top" wrapText="1"/>
      <protection locked="0"/>
    </xf>
    <xf numFmtId="0" fontId="1" fillId="2" borderId="17" xfId="0" applyFont="1" applyFill="1" applyBorder="1" applyAlignment="1" applyProtection="1">
      <alignment horizontal="center" vertical="top" wrapText="1"/>
    </xf>
    <xf numFmtId="0" fontId="1" fillId="2" borderId="0" xfId="0" applyFont="1" applyFill="1" applyBorder="1" applyAlignment="1" applyProtection="1">
      <alignment horizontal="right"/>
    </xf>
    <xf numFmtId="0" fontId="3" fillId="0" borderId="0" xfId="0" applyFont="1" applyFill="1" applyBorder="1" applyAlignment="1" applyProtection="1">
      <alignment vertical="center" wrapText="1"/>
      <protection locked="0"/>
    </xf>
    <xf numFmtId="0" fontId="11" fillId="8" borderId="16" xfId="0" applyFont="1" applyFill="1" applyBorder="1" applyAlignment="1" applyProtection="1">
      <alignment horizontal="center" vertical="center" wrapText="1"/>
      <protection locked="0"/>
    </xf>
    <xf numFmtId="0" fontId="0" fillId="0" borderId="0" xfId="0" applyBorder="1" applyAlignment="1" applyProtection="1">
      <alignment horizontal="left" vertical="top" wrapText="1"/>
      <protection locked="0"/>
    </xf>
    <xf numFmtId="165" fontId="0" fillId="5" borderId="0" xfId="1" applyNumberFormat="1" applyFont="1" applyFill="1" applyBorder="1" applyAlignment="1" applyProtection="1">
      <alignment horizontal="left" vertical="top" wrapText="1"/>
    </xf>
    <xf numFmtId="166" fontId="0" fillId="5" borderId="0" xfId="0" applyNumberFormat="1" applyFill="1" applyBorder="1" applyAlignment="1" applyProtection="1">
      <alignment horizontal="left" vertical="top" wrapText="1"/>
    </xf>
    <xf numFmtId="0" fontId="1" fillId="2" borderId="0" xfId="0" applyFont="1" applyFill="1" applyAlignment="1" applyProtection="1">
      <alignment horizontal="left" vertical="top" wrapText="1"/>
    </xf>
    <xf numFmtId="0" fontId="47" fillId="2" borderId="0" xfId="6" applyFont="1" applyFill="1" applyAlignment="1" applyProtection="1">
      <alignment horizontal="center" vertical="top" wrapText="1"/>
    </xf>
    <xf numFmtId="0" fontId="20" fillId="2" borderId="0" xfId="0" applyFont="1" applyFill="1" applyBorder="1" applyAlignment="1" applyProtection="1">
      <alignment horizontal="center" vertical="top" wrapText="1"/>
    </xf>
    <xf numFmtId="0" fontId="45" fillId="0" borderId="18" xfId="0" applyFont="1" applyBorder="1" applyAlignment="1" applyProtection="1">
      <alignment horizontal="center" wrapText="1"/>
      <protection locked="0"/>
    </xf>
    <xf numFmtId="0" fontId="45" fillId="0" borderId="15" xfId="0" applyFont="1" applyBorder="1" applyAlignment="1" applyProtection="1">
      <alignment horizontal="center" wrapText="1"/>
      <protection locked="0"/>
    </xf>
    <xf numFmtId="0" fontId="45" fillId="0" borderId="9" xfId="0" applyFont="1" applyBorder="1" applyAlignment="1" applyProtection="1">
      <alignment horizontal="center" wrapText="1"/>
      <protection locked="0"/>
    </xf>
    <xf numFmtId="0" fontId="45" fillId="0" borderId="14" xfId="0" applyFont="1" applyBorder="1" applyAlignment="1" applyProtection="1">
      <alignment horizontal="center" wrapText="1"/>
      <protection locked="0"/>
    </xf>
    <xf numFmtId="0" fontId="45" fillId="0" borderId="0" xfId="0" applyFont="1" applyAlignment="1" applyProtection="1">
      <alignment horizontal="center" wrapText="1"/>
      <protection locked="0"/>
    </xf>
    <xf numFmtId="0" fontId="45" fillId="0" borderId="11" xfId="0" applyFont="1" applyBorder="1" applyAlignment="1" applyProtection="1">
      <alignment horizontal="center" wrapText="1"/>
      <protection locked="0"/>
    </xf>
    <xf numFmtId="0" fontId="45" fillId="0" borderId="13" xfId="0" applyFont="1" applyBorder="1" applyAlignment="1" applyProtection="1">
      <alignment horizontal="center" wrapText="1"/>
      <protection locked="0"/>
    </xf>
    <xf numFmtId="0" fontId="45" fillId="0" borderId="2" xfId="0" applyFont="1" applyBorder="1" applyAlignment="1" applyProtection="1">
      <alignment horizontal="center" wrapText="1"/>
      <protection locked="0"/>
    </xf>
    <xf numFmtId="0" fontId="45" fillId="0" borderId="12" xfId="0" applyFont="1" applyBorder="1" applyAlignment="1" applyProtection="1">
      <alignment horizontal="center" wrapText="1"/>
      <protection locked="0"/>
    </xf>
    <xf numFmtId="0" fontId="0" fillId="0" borderId="15" xfId="0" applyBorder="1" applyAlignment="1" applyProtection="1">
      <alignment vertical="top" wrapText="1"/>
      <protection locked="0"/>
    </xf>
    <xf numFmtId="0" fontId="19" fillId="2" borderId="0" xfId="0" applyFont="1" applyFill="1" applyAlignment="1" applyProtection="1">
      <alignment horizontal="left" vertical="top" wrapText="1"/>
    </xf>
    <xf numFmtId="0" fontId="1" fillId="2" borderId="0" xfId="0" applyFont="1" applyFill="1" applyAlignment="1" applyProtection="1">
      <alignment horizontal="center" vertical="top" wrapText="1"/>
    </xf>
    <xf numFmtId="0" fontId="21" fillId="2" borderId="0" xfId="0" applyFont="1" applyFill="1" applyBorder="1" applyAlignment="1" applyProtection="1">
      <alignment horizontal="left" vertical="top" wrapText="1"/>
    </xf>
    <xf numFmtId="0" fontId="1" fillId="2" borderId="2" xfId="0" applyFont="1" applyFill="1" applyBorder="1" applyAlignment="1" applyProtection="1">
      <alignment horizontal="center" vertical="top" wrapText="1"/>
    </xf>
    <xf numFmtId="0" fontId="19" fillId="0" borderId="0" xfId="0" applyFont="1" applyBorder="1" applyAlignment="1" applyProtection="1">
      <alignment horizontal="center" vertical="top" wrapText="1"/>
      <protection locked="0"/>
    </xf>
    <xf numFmtId="0" fontId="1" fillId="2" borderId="2" xfId="0" applyFont="1" applyFill="1" applyBorder="1" applyAlignment="1" applyProtection="1">
      <alignment horizontal="left" vertical="top" wrapText="1"/>
    </xf>
    <xf numFmtId="0" fontId="11" fillId="8" borderId="16" xfId="0" applyFont="1" applyFill="1" applyBorder="1" applyAlignment="1" applyProtection="1">
      <alignment horizontal="center" vertical="center" wrapText="1"/>
    </xf>
    <xf numFmtId="0" fontId="0" fillId="2" borderId="0" xfId="0" applyFill="1" applyBorder="1" applyAlignment="1" applyProtection="1">
      <alignment horizontal="center" vertical="top" wrapText="1"/>
    </xf>
    <xf numFmtId="0" fontId="1" fillId="2" borderId="0" xfId="0" applyFont="1" applyFill="1" applyBorder="1" applyAlignment="1" applyProtection="1">
      <alignment horizontal="right" vertical="top" wrapText="1"/>
    </xf>
    <xf numFmtId="165" fontId="3" fillId="0" borderId="0" xfId="1" applyNumberFormat="1" applyFont="1" applyFill="1" applyBorder="1" applyAlignment="1" applyProtection="1">
      <alignment horizontal="right" vertical="center" wrapText="1"/>
      <protection locked="0"/>
    </xf>
    <xf numFmtId="0" fontId="1" fillId="2"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xf>
    <xf numFmtId="0" fontId="16" fillId="2" borderId="0" xfId="0" applyFont="1" applyFill="1" applyBorder="1" applyAlignment="1" applyProtection="1">
      <alignment horizontal="left" vertical="top" wrapText="1"/>
    </xf>
    <xf numFmtId="0" fontId="0" fillId="0" borderId="2"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1" fontId="0" fillId="0" borderId="2" xfId="0" applyNumberFormat="1" applyBorder="1" applyAlignment="1" applyProtection="1">
      <alignment horizontal="left" vertical="top" wrapText="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15" fillId="0" borderId="15" xfId="6" applyBorder="1" applyAlignment="1" applyProtection="1">
      <alignment vertical="top" wrapText="1"/>
      <protection locked="0"/>
    </xf>
    <xf numFmtId="44" fontId="0" fillId="0" borderId="2" xfId="1" applyFont="1" applyFill="1" applyBorder="1" applyAlignment="1" applyProtection="1">
      <alignment horizontal="left" vertical="top" wrapText="1"/>
      <protection locked="0"/>
    </xf>
    <xf numFmtId="44" fontId="0" fillId="0" borderId="3" xfId="1" applyFont="1" applyFill="1" applyBorder="1" applyAlignment="1" applyProtection="1">
      <alignment horizontal="left" vertical="top" wrapText="1"/>
      <protection locked="0"/>
    </xf>
    <xf numFmtId="44" fontId="0" fillId="0" borderId="15" xfId="1" applyFont="1" applyFill="1" applyBorder="1" applyAlignment="1" applyProtection="1">
      <alignment horizontal="left" vertical="top" wrapText="1"/>
      <protection locked="0"/>
    </xf>
    <xf numFmtId="0" fontId="0" fillId="0" borderId="2" xfId="0" applyFill="1" applyBorder="1" applyAlignment="1" applyProtection="1">
      <alignment horizontal="left" vertical="center" wrapText="1"/>
      <protection locked="0"/>
    </xf>
    <xf numFmtId="0" fontId="0" fillId="0" borderId="15" xfId="0" applyFill="1" applyBorder="1" applyAlignment="1" applyProtection="1">
      <alignment horizontal="left" vertical="center" wrapText="1"/>
      <protection locked="0"/>
    </xf>
    <xf numFmtId="0" fontId="46" fillId="0" borderId="0" xfId="0" applyFont="1" applyFill="1" applyBorder="1" applyAlignment="1" applyProtection="1">
      <alignment horizontal="center" wrapText="1"/>
      <protection locked="0"/>
    </xf>
    <xf numFmtId="0" fontId="46" fillId="2" borderId="0" xfId="0" applyFont="1" applyFill="1" applyBorder="1" applyAlignment="1" applyProtection="1">
      <alignment horizontal="center" wrapText="1"/>
    </xf>
    <xf numFmtId="0" fontId="0" fillId="0" borderId="12"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168" fontId="0" fillId="0" borderId="7" xfId="0" applyNumberFormat="1" applyBorder="1" applyAlignment="1" applyProtection="1">
      <alignment horizontal="left" vertical="top" wrapText="1"/>
      <protection locked="0"/>
    </xf>
    <xf numFmtId="168" fontId="0" fillId="0" borderId="1" xfId="0" applyNumberFormat="1" applyBorder="1" applyAlignment="1" applyProtection="1">
      <alignment horizontal="left" vertical="top" wrapText="1"/>
      <protection locked="0"/>
    </xf>
    <xf numFmtId="168" fontId="0" fillId="2" borderId="1" xfId="0" applyNumberFormat="1" applyFill="1" applyBorder="1" applyAlignment="1" applyProtection="1">
      <alignment horizontal="left" vertical="top" wrapText="1"/>
    </xf>
    <xf numFmtId="168" fontId="0" fillId="2" borderId="6" xfId="0" applyNumberFormat="1" applyFill="1" applyBorder="1" applyAlignment="1" applyProtection="1">
      <alignment horizontal="left" vertical="top" wrapText="1"/>
    </xf>
    <xf numFmtId="0" fontId="0" fillId="0" borderId="9" xfId="0" applyBorder="1" applyAlignment="1" applyProtection="1">
      <alignment horizontal="left" vertical="top" wrapText="1"/>
    </xf>
    <xf numFmtId="0" fontId="0" fillId="0" borderId="10" xfId="0" applyBorder="1" applyAlignment="1" applyProtection="1">
      <alignment horizontal="left" vertical="top" wrapText="1"/>
    </xf>
    <xf numFmtId="0" fontId="0" fillId="0" borderId="18" xfId="0" applyBorder="1" applyAlignment="1" applyProtection="1">
      <alignment horizontal="left" vertical="top" wrapText="1"/>
    </xf>
    <xf numFmtId="0" fontId="0" fillId="4" borderId="2" xfId="0" applyFill="1" applyBorder="1" applyAlignment="1" applyProtection="1">
      <alignment horizontal="left" vertical="top" wrapText="1"/>
      <protection locked="0"/>
    </xf>
    <xf numFmtId="0" fontId="1" fillId="2" borderId="0" xfId="0" applyFont="1" applyFill="1" applyBorder="1" applyAlignment="1" applyProtection="1">
      <alignment horizontal="left" wrapText="1"/>
    </xf>
    <xf numFmtId="0" fontId="0" fillId="2" borderId="0" xfId="0" applyFill="1" applyBorder="1" applyAlignment="1" applyProtection="1">
      <alignment horizontal="left" wrapText="1"/>
    </xf>
    <xf numFmtId="0" fontId="46" fillId="2" borderId="0" xfId="0" applyFont="1" applyFill="1" applyBorder="1" applyAlignment="1" applyProtection="1">
      <alignment horizontal="left" vertical="top" wrapText="1"/>
    </xf>
    <xf numFmtId="0" fontId="0" fillId="0" borderId="9" xfId="0" applyBorder="1" applyAlignment="1" applyProtection="1">
      <alignment horizontal="left"/>
      <protection locked="0"/>
    </xf>
    <xf numFmtId="0" fontId="0" fillId="0" borderId="10" xfId="0" applyBorder="1" applyAlignment="1" applyProtection="1">
      <alignment horizontal="left"/>
      <protection locked="0"/>
    </xf>
    <xf numFmtId="0" fontId="0" fillId="0" borderId="18" xfId="0" applyBorder="1" applyAlignment="1" applyProtection="1">
      <alignment horizontal="left"/>
      <protection locked="0"/>
    </xf>
    <xf numFmtId="0" fontId="0" fillId="0" borderId="7" xfId="0" applyBorder="1" applyAlignment="1" applyProtection="1">
      <alignment horizontal="left"/>
      <protection locked="0"/>
    </xf>
    <xf numFmtId="0" fontId="0" fillId="0" borderId="1" xfId="0" applyBorder="1" applyAlignment="1" applyProtection="1">
      <alignment horizontal="left"/>
      <protection locked="0"/>
    </xf>
    <xf numFmtId="0" fontId="0" fillId="0" borderId="6" xfId="0" applyBorder="1" applyAlignment="1" applyProtection="1">
      <alignment horizontal="left"/>
      <protection locked="0"/>
    </xf>
    <xf numFmtId="0" fontId="0" fillId="0" borderId="1" xfId="0" applyBorder="1" applyAlignment="1" applyProtection="1">
      <protection locked="0"/>
    </xf>
    <xf numFmtId="0" fontId="0" fillId="0" borderId="6" xfId="0" applyBorder="1" applyAlignment="1" applyProtection="1">
      <protection locked="0"/>
    </xf>
    <xf numFmtId="0" fontId="0" fillId="0" borderId="0" xfId="0" applyFill="1" applyBorder="1" applyAlignment="1" applyProtection="1">
      <alignment horizontal="left" wrapText="1"/>
      <protection locked="0"/>
    </xf>
    <xf numFmtId="0" fontId="0" fillId="0" borderId="12" xfId="0" applyBorder="1" applyAlignment="1" applyProtection="1">
      <alignment horizontal="left"/>
      <protection locked="0"/>
    </xf>
    <xf numFmtId="0" fontId="0" fillId="0" borderId="8" xfId="0" applyBorder="1" applyAlignment="1" applyProtection="1">
      <alignment horizontal="left"/>
      <protection locked="0"/>
    </xf>
    <xf numFmtId="0" fontId="0" fillId="0" borderId="13" xfId="0" applyBorder="1" applyAlignment="1" applyProtection="1">
      <alignment horizontal="left"/>
      <protection locked="0"/>
    </xf>
    <xf numFmtId="0" fontId="0" fillId="0" borderId="10" xfId="0" applyBorder="1" applyAlignment="1" applyProtection="1">
      <protection locked="0"/>
    </xf>
    <xf numFmtId="0" fontId="0" fillId="0" borderId="18" xfId="0" applyBorder="1" applyAlignment="1" applyProtection="1">
      <protection locked="0"/>
    </xf>
    <xf numFmtId="0" fontId="28" fillId="2" borderId="0" xfId="0" applyFont="1" applyFill="1" applyBorder="1" applyAlignment="1" applyProtection="1">
      <alignment horizontal="left" wrapText="1"/>
    </xf>
    <xf numFmtId="0" fontId="0" fillId="0" borderId="0" xfId="0" applyBorder="1" applyAlignment="1" applyProtection="1">
      <alignment horizontal="left"/>
      <protection locked="0"/>
    </xf>
    <xf numFmtId="0" fontId="0" fillId="0" borderId="0" xfId="0" applyBorder="1" applyAlignment="1" applyProtection="1">
      <alignment horizontal="left" vertical="top"/>
      <protection locked="0"/>
    </xf>
    <xf numFmtId="165" fontId="0" fillId="0" borderId="1" xfId="1" applyNumberFormat="1" applyFont="1" applyBorder="1" applyAlignment="1" applyProtection="1">
      <alignment horizontal="left" vertical="top" wrapText="1"/>
      <protection locked="0"/>
    </xf>
    <xf numFmtId="165" fontId="0" fillId="0" borderId="10" xfId="1" applyNumberFormat="1" applyFont="1" applyBorder="1" applyAlignment="1" applyProtection="1">
      <alignment horizontal="left" vertical="top" wrapText="1"/>
      <protection locked="0"/>
    </xf>
    <xf numFmtId="14" fontId="0" fillId="0" borderId="1" xfId="0" applyNumberFormat="1" applyBorder="1" applyAlignment="1" applyProtection="1">
      <alignment horizontal="center" vertical="top" wrapText="1"/>
      <protection locked="0"/>
    </xf>
    <xf numFmtId="14" fontId="0" fillId="0" borderId="6" xfId="0" applyNumberFormat="1" applyBorder="1" applyAlignment="1" applyProtection="1">
      <alignment horizontal="center" vertical="top" wrapText="1"/>
      <protection locked="0"/>
    </xf>
    <xf numFmtId="14" fontId="0" fillId="0" borderId="10" xfId="0" applyNumberFormat="1" applyBorder="1" applyAlignment="1" applyProtection="1">
      <alignment horizontal="center" vertical="top" wrapText="1"/>
      <protection locked="0"/>
    </xf>
    <xf numFmtId="14" fontId="0" fillId="0" borderId="18" xfId="0" applyNumberFormat="1" applyBorder="1" applyAlignment="1" applyProtection="1">
      <alignment horizontal="center" vertical="top" wrapText="1"/>
      <protection locked="0"/>
    </xf>
    <xf numFmtId="0" fontId="0" fillId="0" borderId="7" xfId="0" applyBorder="1" applyAlignment="1" applyProtection="1">
      <alignment horizontal="left" vertical="top" wrapText="1"/>
      <protection locked="0"/>
    </xf>
    <xf numFmtId="14" fontId="0" fillId="0" borderId="8" xfId="0" applyNumberFormat="1" applyBorder="1" applyAlignment="1" applyProtection="1">
      <alignment horizontal="center" vertical="top" wrapText="1"/>
      <protection locked="0"/>
    </xf>
    <xf numFmtId="14" fontId="0" fillId="0" borderId="13" xfId="0" applyNumberFormat="1" applyBorder="1" applyAlignment="1" applyProtection="1">
      <alignment horizontal="center" vertical="top" wrapText="1"/>
      <protection locked="0"/>
    </xf>
    <xf numFmtId="165" fontId="0" fillId="0" borderId="8" xfId="1" applyNumberFormat="1"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0" fillId="10" borderId="1" xfId="0" applyFont="1" applyFill="1" applyBorder="1" applyAlignment="1">
      <alignment horizontal="left" vertical="top" wrapText="1"/>
    </xf>
    <xf numFmtId="0" fontId="52" fillId="10" borderId="1" xfId="0" applyFont="1" applyFill="1" applyBorder="1" applyAlignment="1">
      <alignment horizontal="left" vertical="top" wrapText="1"/>
    </xf>
    <xf numFmtId="0" fontId="11" fillId="11" borderId="0" xfId="0" applyFont="1" applyFill="1" applyAlignment="1">
      <alignment horizontal="center" vertical="center" wrapText="1"/>
    </xf>
    <xf numFmtId="0" fontId="52" fillId="10" borderId="1" xfId="0" applyFont="1" applyFill="1" applyBorder="1" applyAlignment="1">
      <alignment horizontal="center" vertical="center" wrapText="1"/>
    </xf>
    <xf numFmtId="0" fontId="52" fillId="10" borderId="6" xfId="0" applyFont="1" applyFill="1" applyBorder="1" applyAlignment="1">
      <alignment horizontal="center" vertical="center" wrapText="1"/>
    </xf>
    <xf numFmtId="0" fontId="52" fillId="10" borderId="3" xfId="0" applyFont="1" applyFill="1" applyBorder="1" applyAlignment="1">
      <alignment horizontal="center" vertical="center" wrapText="1"/>
    </xf>
    <xf numFmtId="0" fontId="52" fillId="10" borderId="7" xfId="0" applyFont="1" applyFill="1" applyBorder="1" applyAlignment="1">
      <alignment horizontal="center" vertical="center" wrapText="1"/>
    </xf>
    <xf numFmtId="0" fontId="25" fillId="0" borderId="1" xfId="0" applyFont="1" applyBorder="1" applyAlignment="1" applyProtection="1">
      <alignment horizontal="left" vertical="top" wrapText="1"/>
      <protection locked="0"/>
    </xf>
    <xf numFmtId="0" fontId="17" fillId="0" borderId="14"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7" fillId="0" borderId="11" xfId="0" applyFont="1" applyFill="1" applyBorder="1" applyAlignment="1" applyProtection="1">
      <alignment vertical="center" wrapText="1"/>
    </xf>
    <xf numFmtId="0" fontId="17" fillId="0" borderId="13" xfId="0" applyFont="1" applyFill="1" applyBorder="1" applyAlignment="1" applyProtection="1">
      <alignment vertical="center" wrapText="1"/>
    </xf>
    <xf numFmtId="0" fontId="17" fillId="0" borderId="2" xfId="0" applyFont="1" applyFill="1" applyBorder="1" applyAlignment="1" applyProtection="1">
      <alignment vertical="center" wrapText="1"/>
    </xf>
    <xf numFmtId="0" fontId="17" fillId="0" borderId="12" xfId="0" applyFont="1" applyFill="1" applyBorder="1" applyAlignment="1" applyProtection="1">
      <alignment vertical="center" wrapText="1"/>
    </xf>
    <xf numFmtId="0" fontId="44" fillId="0" borderId="6" xfId="0" applyFont="1" applyFill="1" applyBorder="1" applyAlignment="1" applyProtection="1">
      <alignment horizontal="center" vertical="center" wrapText="1"/>
    </xf>
    <xf numFmtId="0" fontId="44" fillId="0" borderId="3" xfId="0" applyFont="1" applyFill="1" applyBorder="1" applyAlignment="1" applyProtection="1">
      <alignment horizontal="center" vertical="center" wrapText="1"/>
    </xf>
    <xf numFmtId="0" fontId="44" fillId="0" borderId="32" xfId="0" applyFont="1" applyFill="1" applyBorder="1" applyAlignment="1" applyProtection="1">
      <alignment horizontal="center" vertical="center" wrapText="1"/>
    </xf>
    <xf numFmtId="0" fontId="17" fillId="0" borderId="18" xfId="0" applyFont="1" applyFill="1" applyBorder="1" applyAlignment="1" applyProtection="1">
      <alignment vertical="center" wrapText="1"/>
    </xf>
    <xf numFmtId="0" fontId="17" fillId="0" borderId="15" xfId="0" applyFont="1" applyFill="1" applyBorder="1" applyAlignment="1" applyProtection="1">
      <alignment vertical="center" wrapText="1"/>
    </xf>
    <xf numFmtId="0" fontId="17" fillId="0" borderId="9" xfId="0" applyFont="1" applyFill="1" applyBorder="1" applyAlignment="1" applyProtection="1">
      <alignment vertical="center" wrapText="1"/>
    </xf>
    <xf numFmtId="0" fontId="17" fillId="0" borderId="14" xfId="0" applyFont="1" applyFill="1" applyBorder="1" applyAlignment="1" applyProtection="1">
      <alignment horizontal="left" vertical="center" wrapText="1"/>
    </xf>
    <xf numFmtId="0" fontId="17" fillId="0" borderId="0" xfId="0" applyFont="1" applyFill="1" applyBorder="1" applyAlignment="1" applyProtection="1">
      <alignment horizontal="left" vertical="center" wrapText="1"/>
    </xf>
    <xf numFmtId="0" fontId="17" fillId="0" borderId="11" xfId="0" applyFont="1" applyFill="1" applyBorder="1" applyAlignment="1" applyProtection="1">
      <alignment horizontal="left" vertical="center" wrapText="1"/>
    </xf>
    <xf numFmtId="0" fontId="23" fillId="2" borderId="15" xfId="0" applyFont="1" applyFill="1" applyBorder="1" applyAlignment="1" applyProtection="1">
      <alignment horizontal="center" vertical="center" wrapText="1"/>
    </xf>
    <xf numFmtId="0" fontId="19" fillId="2" borderId="0" xfId="0" applyFont="1" applyFill="1" applyAlignment="1" applyProtection="1">
      <alignment horizontal="center" vertical="center" wrapText="1"/>
    </xf>
    <xf numFmtId="0" fontId="1" fillId="8" borderId="0" xfId="0" applyFont="1" applyFill="1" applyBorder="1" applyAlignment="1" applyProtection="1">
      <alignment horizontal="center" vertical="center" wrapText="1"/>
    </xf>
    <xf numFmtId="0" fontId="13" fillId="9" borderId="14" xfId="0" applyFont="1" applyFill="1" applyBorder="1" applyAlignment="1" applyProtection="1">
      <alignment horizontal="center" vertical="center" wrapText="1"/>
    </xf>
    <xf numFmtId="0" fontId="13" fillId="9" borderId="11" xfId="0" applyFont="1" applyFill="1" applyBorder="1" applyAlignment="1" applyProtection="1">
      <alignment horizontal="center" vertical="center" wrapText="1"/>
    </xf>
    <xf numFmtId="0" fontId="13" fillId="9" borderId="6" xfId="0" applyFont="1" applyFill="1" applyBorder="1" applyAlignment="1" applyProtection="1">
      <alignment horizontal="center" vertical="center" wrapText="1"/>
    </xf>
    <xf numFmtId="0" fontId="13" fillId="9" borderId="7" xfId="0" applyFont="1" applyFill="1" applyBorder="1" applyAlignment="1" applyProtection="1">
      <alignment horizontal="center" vertical="center" wrapText="1"/>
    </xf>
    <xf numFmtId="0" fontId="19" fillId="0" borderId="6" xfId="0" applyFont="1" applyBorder="1" applyAlignment="1" applyProtection="1">
      <alignment horizontal="center" vertical="center" wrapText="1"/>
    </xf>
    <xf numFmtId="0" fontId="19" fillId="0" borderId="7" xfId="0" applyFont="1" applyBorder="1" applyAlignment="1" applyProtection="1">
      <alignment horizontal="center" vertical="center" wrapText="1"/>
    </xf>
    <xf numFmtId="0" fontId="13" fillId="9" borderId="3" xfId="0" applyFont="1" applyFill="1" applyBorder="1" applyAlignment="1" applyProtection="1">
      <alignment horizontal="center" vertical="center" wrapText="1"/>
    </xf>
    <xf numFmtId="0" fontId="19" fillId="0" borderId="1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12" xfId="0" applyFont="1" applyBorder="1" applyAlignment="1" applyProtection="1">
      <alignment horizontal="center" vertical="center" wrapText="1"/>
    </xf>
    <xf numFmtId="0" fontId="17" fillId="0" borderId="33" xfId="0" applyFont="1" applyFill="1" applyBorder="1" applyAlignment="1" applyProtection="1">
      <alignment vertical="center" wrapText="1"/>
    </xf>
    <xf numFmtId="0" fontId="17" fillId="0" borderId="3" xfId="0" applyFont="1" applyFill="1" applyBorder="1" applyAlignment="1" applyProtection="1">
      <alignment vertical="center" wrapText="1"/>
    </xf>
    <xf numFmtId="0" fontId="17" fillId="0" borderId="7" xfId="0" applyFont="1" applyFill="1" applyBorder="1" applyAlignment="1" applyProtection="1">
      <alignment vertical="center" wrapText="1"/>
    </xf>
    <xf numFmtId="0" fontId="17" fillId="0" borderId="18"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17" fillId="0" borderId="9" xfId="0" applyFont="1" applyFill="1" applyBorder="1" applyAlignment="1" applyProtection="1">
      <alignment horizontal="left" vertical="center" wrapText="1"/>
    </xf>
    <xf numFmtId="165" fontId="23" fillId="0" borderId="23" xfId="1" applyNumberFormat="1" applyFont="1" applyBorder="1" applyProtection="1"/>
    <xf numFmtId="165" fontId="23" fillId="0" borderId="22" xfId="1" applyNumberFormat="1" applyFont="1" applyBorder="1" applyProtection="1"/>
    <xf numFmtId="165" fontId="23" fillId="0" borderId="28" xfId="1" applyNumberFormat="1" applyFont="1" applyBorder="1" applyProtection="1"/>
    <xf numFmtId="0" fontId="23" fillId="0" borderId="0" xfId="0" applyFont="1" applyBorder="1" applyProtection="1"/>
    <xf numFmtId="0" fontId="23" fillId="0" borderId="11" xfId="0" applyFont="1" applyBorder="1" applyProtection="1"/>
    <xf numFmtId="165" fontId="23" fillId="0" borderId="24" xfId="1" applyNumberFormat="1" applyFont="1" applyBorder="1" applyProtection="1"/>
    <xf numFmtId="165" fontId="23" fillId="0" borderId="25" xfId="1" applyNumberFormat="1" applyFont="1" applyBorder="1" applyProtection="1"/>
    <xf numFmtId="165" fontId="23" fillId="0" borderId="29" xfId="1" applyNumberFormat="1" applyFont="1" applyBorder="1" applyProtection="1"/>
    <xf numFmtId="0" fontId="23" fillId="0" borderId="6" xfId="0" applyFont="1" applyBorder="1" applyAlignment="1" applyProtection="1">
      <alignment vertical="top" wrapText="1"/>
    </xf>
    <xf numFmtId="0" fontId="23" fillId="0" borderId="3" xfId="0" applyFont="1" applyBorder="1" applyAlignment="1" applyProtection="1">
      <alignment vertical="top" wrapText="1"/>
    </xf>
    <xf numFmtId="0" fontId="23" fillId="0" borderId="7" xfId="0" applyFont="1" applyBorder="1" applyAlignment="1" applyProtection="1">
      <alignment vertical="top" wrapText="1"/>
    </xf>
    <xf numFmtId="0" fontId="34" fillId="0" borderId="6" xfId="0" applyFont="1" applyBorder="1" applyAlignment="1" applyProtection="1">
      <alignment horizontal="left" vertical="top" wrapText="1"/>
    </xf>
    <xf numFmtId="0" fontId="34" fillId="0" borderId="3" xfId="0" applyFont="1" applyBorder="1" applyAlignment="1" applyProtection="1">
      <alignment horizontal="left" vertical="top" wrapText="1"/>
    </xf>
    <xf numFmtId="0" fontId="34" fillId="0" borderId="7" xfId="0" applyFont="1" applyBorder="1" applyAlignment="1" applyProtection="1">
      <alignment horizontal="left" vertical="top" wrapText="1"/>
    </xf>
    <xf numFmtId="0" fontId="41" fillId="0" borderId="6" xfId="0" applyNumberFormat="1" applyFont="1" applyFill="1" applyBorder="1" applyAlignment="1" applyProtection="1">
      <alignment horizontal="center" vertical="center" wrapText="1"/>
    </xf>
    <xf numFmtId="0" fontId="41" fillId="0" borderId="3" xfId="0" applyNumberFormat="1" applyFont="1" applyFill="1" applyBorder="1" applyAlignment="1" applyProtection="1">
      <alignment horizontal="center" vertical="center" wrapText="1"/>
    </xf>
    <xf numFmtId="0" fontId="41" fillId="0" borderId="7" xfId="0" applyNumberFormat="1" applyFont="1" applyFill="1" applyBorder="1" applyAlignment="1" applyProtection="1">
      <alignment horizontal="center" vertical="center" wrapText="1"/>
    </xf>
    <xf numFmtId="0" fontId="42" fillId="0" borderId="18" xfId="0" applyFont="1" applyBorder="1" applyAlignment="1" applyProtection="1">
      <alignment horizontal="left" vertical="top"/>
    </xf>
    <xf numFmtId="0" fontId="42" fillId="0" borderId="15" xfId="0" applyFont="1" applyBorder="1" applyAlignment="1" applyProtection="1">
      <alignment horizontal="left" vertical="top"/>
    </xf>
    <xf numFmtId="0" fontId="42" fillId="0" borderId="9" xfId="0" applyFont="1" applyBorder="1" applyAlignment="1" applyProtection="1">
      <alignment horizontal="left" vertical="top"/>
    </xf>
    <xf numFmtId="0" fontId="42" fillId="0" borderId="14" xfId="0" applyFont="1" applyBorder="1" applyAlignment="1" applyProtection="1">
      <alignment horizontal="left" vertical="top"/>
    </xf>
    <xf numFmtId="0" fontId="42" fillId="0" borderId="0" xfId="0" applyFont="1" applyBorder="1" applyAlignment="1" applyProtection="1">
      <alignment horizontal="left" vertical="top"/>
    </xf>
    <xf numFmtId="0" fontId="42" fillId="0" borderId="11" xfId="0" applyFont="1" applyBorder="1" applyAlignment="1" applyProtection="1">
      <alignment horizontal="left" vertical="top"/>
    </xf>
    <xf numFmtId="0" fontId="42" fillId="0" borderId="13" xfId="0" applyFont="1" applyBorder="1" applyAlignment="1" applyProtection="1">
      <alignment horizontal="left" vertical="top"/>
    </xf>
    <xf numFmtId="0" fontId="42" fillId="0" borderId="2" xfId="0" applyFont="1" applyBorder="1" applyAlignment="1" applyProtection="1">
      <alignment horizontal="left" vertical="top"/>
    </xf>
    <xf numFmtId="0" fontId="42" fillId="0" borderId="12" xfId="0" applyFont="1" applyBorder="1" applyAlignment="1" applyProtection="1">
      <alignment horizontal="left" vertical="top"/>
    </xf>
    <xf numFmtId="0" fontId="43" fillId="0" borderId="14" xfId="0" applyFont="1" applyBorder="1" applyAlignment="1" applyProtection="1">
      <alignment vertical="center"/>
    </xf>
    <xf numFmtId="0" fontId="43" fillId="0" borderId="11" xfId="0" applyFont="1" applyBorder="1" applyAlignment="1" applyProtection="1">
      <alignment vertical="center"/>
    </xf>
    <xf numFmtId="0" fontId="27" fillId="9" borderId="3" xfId="0" applyFont="1" applyFill="1" applyBorder="1" applyAlignment="1" applyProtection="1">
      <alignment horizontal="left" vertical="top" wrapText="1"/>
    </xf>
    <xf numFmtId="0" fontId="23" fillId="0" borderId="0" xfId="0" applyFont="1" applyBorder="1" applyAlignment="1" applyProtection="1">
      <alignment vertical="center" wrapText="1"/>
    </xf>
    <xf numFmtId="0" fontId="23" fillId="0" borderId="11" xfId="0" applyFont="1" applyBorder="1" applyAlignment="1" applyProtection="1">
      <alignment vertical="center" wrapText="1"/>
    </xf>
    <xf numFmtId="0" fontId="24" fillId="0" borderId="3" xfId="0" applyFont="1" applyFill="1" applyBorder="1" applyAlignment="1" applyProtection="1">
      <alignment vertical="center" wrapText="1"/>
    </xf>
    <xf numFmtId="0" fontId="24" fillId="0" borderId="6" xfId="0" applyFont="1" applyFill="1" applyBorder="1" applyAlignment="1" applyProtection="1">
      <alignment horizontal="left" vertical="center" wrapText="1"/>
    </xf>
    <xf numFmtId="0" fontId="24" fillId="0" borderId="3" xfId="0" applyFont="1" applyFill="1" applyBorder="1" applyAlignment="1" applyProtection="1">
      <alignment horizontal="left" vertical="center" wrapText="1"/>
    </xf>
    <xf numFmtId="0" fontId="27" fillId="9" borderId="14" xfId="0" applyFont="1" applyFill="1" applyBorder="1" applyAlignment="1" applyProtection="1">
      <alignment horizontal="left" vertical="top" wrapText="1"/>
    </xf>
    <xf numFmtId="0" fontId="27" fillId="9" borderId="0" xfId="0" applyFont="1" applyFill="1" applyBorder="1" applyAlignment="1" applyProtection="1">
      <alignment horizontal="left" vertical="top" wrapText="1"/>
    </xf>
    <xf numFmtId="165" fontId="25" fillId="0" borderId="30" xfId="1" applyNumberFormat="1" applyFont="1" applyBorder="1" applyProtection="1"/>
    <xf numFmtId="165" fontId="25" fillId="0" borderId="31" xfId="1" applyNumberFormat="1" applyFont="1" applyBorder="1" applyProtection="1"/>
    <xf numFmtId="165" fontId="25" fillId="0" borderId="27" xfId="1" applyNumberFormat="1" applyFont="1" applyBorder="1" applyProtection="1"/>
    <xf numFmtId="0" fontId="23" fillId="0" borderId="0" xfId="0" applyFont="1" applyBorder="1" applyAlignment="1" applyProtection="1">
      <alignment horizontal="left" vertical="center" wrapText="1"/>
    </xf>
    <xf numFmtId="0" fontId="23" fillId="0" borderId="11" xfId="0" applyFont="1" applyBorder="1" applyAlignment="1" applyProtection="1">
      <alignment horizontal="left" vertical="center" wrapText="1"/>
    </xf>
    <xf numFmtId="0" fontId="25" fillId="0" borderId="6" xfId="0" applyFont="1" applyBorder="1" applyAlignment="1" applyProtection="1">
      <alignment horizontal="center"/>
    </xf>
    <xf numFmtId="0" fontId="25" fillId="0" borderId="3" xfId="0" applyFont="1" applyBorder="1" applyAlignment="1" applyProtection="1">
      <alignment horizontal="center"/>
    </xf>
    <xf numFmtId="0" fontId="25" fillId="0" borderId="7" xfId="0" applyFont="1" applyBorder="1" applyAlignment="1" applyProtection="1">
      <alignment horizontal="center"/>
    </xf>
    <xf numFmtId="0" fontId="25" fillId="0" borderId="18" xfId="0" applyFont="1" applyBorder="1" applyAlignment="1" applyProtection="1">
      <alignment horizontal="left"/>
    </xf>
    <xf numFmtId="0" fontId="25" fillId="0" borderId="15" xfId="0" applyFont="1" applyBorder="1" applyAlignment="1" applyProtection="1">
      <alignment horizontal="left"/>
    </xf>
    <xf numFmtId="0" fontId="25" fillId="0" borderId="9" xfId="0" applyFont="1" applyBorder="1" applyAlignment="1" applyProtection="1">
      <alignment horizontal="left"/>
    </xf>
    <xf numFmtId="0" fontId="27" fillId="9" borderId="6" xfId="0" applyFont="1" applyFill="1" applyBorder="1" applyAlignment="1" applyProtection="1">
      <alignment horizontal="left" vertical="center" wrapText="1"/>
    </xf>
    <xf numFmtId="0" fontId="27" fillId="9" borderId="3" xfId="0" applyFont="1" applyFill="1" applyBorder="1" applyAlignment="1" applyProtection="1">
      <alignment horizontal="left" vertical="center" wrapText="1"/>
    </xf>
    <xf numFmtId="0" fontId="27" fillId="9" borderId="7" xfId="0" applyFont="1" applyFill="1" applyBorder="1" applyAlignment="1" applyProtection="1">
      <alignment horizontal="left" vertical="center" wrapText="1"/>
    </xf>
    <xf numFmtId="0" fontId="23" fillId="0" borderId="2" xfId="0" applyFont="1" applyBorder="1" applyProtection="1"/>
    <xf numFmtId="0" fontId="23" fillId="0" borderId="12" xfId="0" applyFont="1" applyBorder="1" applyProtection="1"/>
    <xf numFmtId="0" fontId="25" fillId="0" borderId="6" xfId="0" applyFont="1" applyBorder="1" applyProtection="1"/>
    <xf numFmtId="0" fontId="25" fillId="0" borderId="3" xfId="0" applyFont="1" applyBorder="1" applyProtection="1"/>
    <xf numFmtId="0" fontId="25" fillId="0" borderId="7" xfId="0" applyFont="1" applyBorder="1" applyProtection="1"/>
    <xf numFmtId="0" fontId="25" fillId="0" borderId="18" xfId="0" applyFont="1" applyBorder="1" applyAlignment="1" applyProtection="1">
      <alignment horizontal="center"/>
    </xf>
    <xf numFmtId="0" fontId="25" fillId="0" borderId="15" xfId="0" applyFont="1" applyBorder="1" applyAlignment="1" applyProtection="1">
      <alignment horizontal="center"/>
    </xf>
    <xf numFmtId="0" fontId="25" fillId="0" borderId="9" xfId="0" applyFont="1" applyBorder="1" applyAlignment="1" applyProtection="1">
      <alignment horizontal="center"/>
    </xf>
    <xf numFmtId="0" fontId="0" fillId="0" borderId="0" xfId="0" applyAlignment="1">
      <alignment horizontal="left"/>
    </xf>
    <xf numFmtId="0" fontId="0" fillId="2" borderId="0" xfId="0" applyFill="1" applyAlignment="1">
      <alignment horizontal="left" vertical="top" wrapText="1"/>
    </xf>
    <xf numFmtId="0" fontId="46" fillId="2" borderId="0" xfId="0" applyFont="1" applyFill="1" applyAlignment="1">
      <alignment horizontal="center" wrapText="1"/>
    </xf>
    <xf numFmtId="0" fontId="1" fillId="0" borderId="0" xfId="0" applyFont="1" applyAlignment="1" applyProtection="1">
      <alignment horizontal="left" vertical="top" wrapText="1"/>
      <protection locked="0"/>
    </xf>
    <xf numFmtId="0" fontId="1" fillId="2" borderId="0" xfId="0" applyFont="1" applyFill="1" applyAlignment="1">
      <alignment horizontal="left" vertical="top" wrapText="1"/>
    </xf>
    <xf numFmtId="0" fontId="0" fillId="2" borderId="0" xfId="0" applyFill="1" applyAlignment="1">
      <alignment horizontal="center" vertical="center" wrapText="1"/>
    </xf>
    <xf numFmtId="0" fontId="0" fillId="0" borderId="9" xfId="0" applyBorder="1" applyAlignment="1" applyProtection="1">
      <alignment vertical="top" wrapText="1"/>
      <protection locked="0"/>
    </xf>
    <xf numFmtId="0" fontId="0" fillId="0" borderId="6" xfId="0"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7"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2" borderId="0" xfId="0" applyFill="1" applyAlignment="1">
      <alignment horizontal="center" vertical="top" wrapText="1"/>
    </xf>
    <xf numFmtId="0" fontId="0" fillId="0" borderId="10"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8" xfId="0" applyBorder="1" applyAlignment="1" applyProtection="1">
      <alignment vertical="top" wrapText="1"/>
      <protection locked="0"/>
    </xf>
    <xf numFmtId="0" fontId="0" fillId="2" borderId="6" xfId="0"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28" fillId="2" borderId="0" xfId="0" applyFont="1" applyFill="1" applyAlignment="1">
      <alignment horizontal="left" vertical="top"/>
    </xf>
    <xf numFmtId="0" fontId="28" fillId="0" borderId="0" xfId="0" applyFont="1" applyAlignment="1" applyProtection="1">
      <alignment horizontal="right" vertical="center" wrapText="1"/>
      <protection locked="0"/>
    </xf>
    <xf numFmtId="0" fontId="46" fillId="2" borderId="0" xfId="0" applyFont="1" applyFill="1" applyAlignment="1">
      <alignment horizontal="left" vertical="center" wrapText="1"/>
    </xf>
    <xf numFmtId="0" fontId="1" fillId="2" borderId="0" xfId="0" applyFont="1" applyFill="1" applyAlignment="1">
      <alignment horizontal="left" vertical="center" wrapText="1"/>
    </xf>
    <xf numFmtId="0" fontId="28" fillId="2" borderId="0" xfId="0" applyFont="1" applyFill="1" applyAlignment="1">
      <alignment horizontal="right" vertical="center" wrapText="1"/>
    </xf>
    <xf numFmtId="0" fontId="0" fillId="0" borderId="0" xfId="0" applyAlignment="1" applyProtection="1">
      <alignment horizontal="left"/>
      <protection locked="0"/>
    </xf>
    <xf numFmtId="0" fontId="0" fillId="2" borderId="0" xfId="0" applyFill="1" applyAlignment="1">
      <alignment horizontal="left"/>
    </xf>
    <xf numFmtId="0" fontId="0" fillId="0" borderId="0" xfId="0" applyAlignment="1">
      <alignment horizontal="left" vertical="top" wrapText="1"/>
    </xf>
    <xf numFmtId="0" fontId="1" fillId="0" borderId="1" xfId="0" applyFont="1" applyBorder="1" applyAlignment="1" applyProtection="1">
      <alignment horizontal="left" vertical="top" wrapText="1"/>
      <protection locked="0"/>
    </xf>
    <xf numFmtId="0" fontId="1" fillId="0" borderId="7"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0" xfId="0" applyFont="1" applyAlignment="1">
      <alignment horizontal="left" vertical="top" wrapText="1"/>
    </xf>
    <xf numFmtId="0" fontId="0" fillId="2" borderId="0" xfId="0" applyFill="1" applyAlignment="1">
      <alignment horizontal="right" vertical="top" wrapText="1"/>
    </xf>
    <xf numFmtId="0" fontId="4" fillId="2" borderId="0" xfId="0" applyFont="1" applyFill="1" applyAlignment="1">
      <alignment horizontal="right" vertical="top" wrapText="1"/>
    </xf>
    <xf numFmtId="1" fontId="0" fillId="0" borderId="15" xfId="0" applyNumberFormat="1" applyBorder="1" applyAlignment="1">
      <alignment horizontal="right" vertical="top" wrapText="1"/>
    </xf>
    <xf numFmtId="49" fontId="0" fillId="0" borderId="10"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0" fillId="0" borderId="8" xfId="0" applyNumberFormat="1" applyBorder="1" applyAlignment="1" applyProtection="1">
      <alignment horizontal="left" vertical="top" wrapText="1"/>
      <protection locked="0"/>
    </xf>
    <xf numFmtId="0" fontId="1" fillId="2" borderId="0" xfId="0" applyFont="1" applyFill="1" applyAlignment="1">
      <alignment horizontal="right" wrapText="1"/>
    </xf>
    <xf numFmtId="1" fontId="4" fillId="2" borderId="0" xfId="0" applyNumberFormat="1" applyFont="1" applyFill="1" applyAlignment="1">
      <alignment horizontal="right" vertical="top" wrapText="1"/>
    </xf>
    <xf numFmtId="0" fontId="1" fillId="2" borderId="15" xfId="0" applyFont="1" applyFill="1" applyBorder="1" applyAlignment="1">
      <alignment vertical="top" wrapText="1"/>
    </xf>
    <xf numFmtId="0" fontId="1" fillId="2" borderId="0" xfId="0" applyFont="1" applyFill="1" applyAlignment="1">
      <alignment horizontal="right" vertical="top" wrapText="1"/>
    </xf>
    <xf numFmtId="0" fontId="0" fillId="0" borderId="2" xfId="0" applyBorder="1" applyAlignment="1" applyProtection="1">
      <alignment vertical="top"/>
      <protection locked="0"/>
    </xf>
    <xf numFmtId="0" fontId="0" fillId="0" borderId="0" xfId="0" applyAlignment="1" applyProtection="1">
      <alignment vertical="top"/>
      <protection locked="0"/>
    </xf>
    <xf numFmtId="0" fontId="0" fillId="0" borderId="0" xfId="0" applyAlignment="1" applyProtection="1">
      <alignment horizontal="center" vertical="top" wrapText="1"/>
      <protection locked="0"/>
    </xf>
    <xf numFmtId="0" fontId="19" fillId="2" borderId="0" xfId="0" applyFont="1" applyFill="1" applyAlignment="1">
      <alignment horizontal="left" vertical="top" wrapText="1"/>
    </xf>
    <xf numFmtId="0" fontId="19" fillId="2" borderId="0" xfId="0" applyFont="1" applyFill="1" applyAlignment="1">
      <alignment horizontal="left" vertical="top" wrapText="1"/>
    </xf>
    <xf numFmtId="0" fontId="52" fillId="2" borderId="0" xfId="0" applyFont="1" applyFill="1" applyBorder="1" applyAlignment="1">
      <alignment horizontal="left" vertical="top" wrapText="1"/>
    </xf>
    <xf numFmtId="9" fontId="52" fillId="2" borderId="0" xfId="2" applyFont="1" applyFill="1" applyBorder="1" applyAlignment="1" applyProtection="1">
      <alignment horizontal="center" vertical="center" wrapText="1"/>
    </xf>
    <xf numFmtId="167" fontId="52" fillId="2" borderId="0" xfId="7" applyNumberFormat="1" applyFont="1" applyFill="1" applyBorder="1" applyAlignment="1" applyProtection="1">
      <alignment horizontal="center" vertical="center" wrapText="1"/>
    </xf>
    <xf numFmtId="0" fontId="23" fillId="2" borderId="0" xfId="0" applyFont="1" applyFill="1" applyBorder="1" applyAlignment="1" applyProtection="1">
      <alignment horizontal="left" vertical="top" wrapText="1"/>
      <protection locked="0"/>
    </xf>
  </cellXfs>
  <cellStyles count="14">
    <cellStyle name="Lien hypertexte" xfId="6" builtinId="8"/>
    <cellStyle name="Milliers" xfId="7" builtinId="3"/>
    <cellStyle name="Milliers 2" xfId="11" xr:uid="{00000000-0005-0000-0000-000002000000}"/>
    <cellStyle name="Monétaire" xfId="1" builtinId="4"/>
    <cellStyle name="Monétaire 2" xfId="8" xr:uid="{00000000-0005-0000-0000-000004000000}"/>
    <cellStyle name="Normal" xfId="0" builtinId="0"/>
    <cellStyle name="Normal 2" xfId="4" xr:uid="{00000000-0005-0000-0000-000006000000}"/>
    <cellStyle name="Normal 3" xfId="5" xr:uid="{00000000-0005-0000-0000-000007000000}"/>
    <cellStyle name="Normal 4" xfId="9" xr:uid="{00000000-0005-0000-0000-000008000000}"/>
    <cellStyle name="Normal_BilanFRACA2005" xfId="12" xr:uid="{00000000-0005-0000-0000-000009000000}"/>
    <cellStyle name="Normal_Devis" xfId="13" xr:uid="{00000000-0005-0000-0000-00000A000000}"/>
    <cellStyle name="Normal_FICHE_01" xfId="3" xr:uid="{00000000-0005-0000-0000-00000B000000}"/>
    <cellStyle name="Pourcentage" xfId="2" builtinId="5"/>
    <cellStyle name="Pourcentage 2" xfId="10" xr:uid="{00000000-0005-0000-0000-00000D000000}"/>
  </cellStyles>
  <dxfs count="2">
    <dxf>
      <fill>
        <patternFill patternType="lightUp">
          <bgColor rgb="FFFFC000"/>
        </patternFill>
      </fill>
    </dxf>
    <dxf>
      <fill>
        <patternFill patternType="lightUp">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N/_AUDIOVISUEL%20&amp;%20CINEMA/_FRACA/_ClasseurSuiviProje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CP/SERVICE%20IC/AUDIOVISUEL/_DISPOSITIFS-CALENDRIERS/_DISPOSITIF%20ET%20FICHES%20CREA_AV/oldOC_ProdFictionCM_Dossier_20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OC_ANIMATION_PROD_Fiche_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érif Pièces Ec-Dev."/>
      <sheetName val="Vérif Pièces Prod."/>
      <sheetName val="Plan de fi"/>
      <sheetName val="Verif Financem Publics"/>
      <sheetName val="Caractéristiques"/>
      <sheetName val="Caractéristiques 2D-3D"/>
      <sheetName val="REFERENCES"/>
    </sheetNames>
    <sheetDataSet>
      <sheetData sheetId="0" refreshError="1"/>
      <sheetData sheetId="1" refreshError="1"/>
      <sheetData sheetId="2">
        <row r="3">
          <cell r="C3">
            <v>99000000</v>
          </cell>
          <cell r="H3">
            <v>99000000</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TITRE"/>
      <sheetName val="2_PRODUCTION"/>
      <sheetName val="3_ENTREPRISE"/>
      <sheetName val="4_AUTEURS"/>
      <sheetName val="5_TOURNAGE_POST_DIST"/>
      <sheetName val="6_INTERPRETES"/>
      <sheetName val="7_TECHNICIENS"/>
      <sheetName val="8_DEVIS"/>
      <sheetName val="9_PLAN DE FI"/>
      <sheetName val="RAPPORT"/>
      <sheetName val="RESERVE"/>
      <sheetName val="LIGNE"/>
      <sheetName val="10_FIN"/>
      <sheetName val="Devis voté"/>
    </sheetNames>
    <sheetDataSet>
      <sheetData sheetId="0"/>
      <sheetData sheetId="1"/>
      <sheetData sheetId="2"/>
      <sheetData sheetId="3"/>
      <sheetData sheetId="4"/>
      <sheetData sheetId="5"/>
      <sheetData sheetId="6"/>
      <sheetData sheetId="7"/>
      <sheetData sheetId="8"/>
      <sheetData sheetId="9"/>
      <sheetData sheetId="10">
        <row r="3">
          <cell r="G3">
            <v>0</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_PAGE_1"/>
      <sheetName val="1_TITRE"/>
      <sheetName val="2_PROD"/>
      <sheetName val="3_ENTREPRISE"/>
      <sheetName val="4_AUTEURICES"/>
      <sheetName val="5_FABRICATION"/>
      <sheetName val="6_TECHNIC"/>
      <sheetName val="9_DISTRIB-DIFF"/>
      <sheetName val="10_DEVIS"/>
      <sheetName val="INSTRUCTION"/>
      <sheetName val="11_PLAN DE FI"/>
      <sheetName val="12_FIN"/>
      <sheetName val="LIGNE"/>
    </sheetNames>
    <sheetDataSet>
      <sheetData sheetId="0" refreshError="1"/>
      <sheetData sheetId="1">
        <row r="2">
          <cell r="B2" t="str">
            <v>TITRE</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laregion.fr/Cinema-Audiovisuel-Multimedia-Aide-a-la-creation-audiovisuelle" TargetMode="External"/><Relationship Id="rId1" Type="http://schemas.openxmlformats.org/officeDocument/2006/relationships/hyperlink" Target="mailto:film@laregion.fr"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aregion.fr/RGPD"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hyperlink" Target="https://www.laregion.fr/RGPD" TargetMode="Externa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0"/>
  <sheetViews>
    <sheetView showGridLines="0" tabSelected="1" zoomScaleNormal="100" zoomScaleSheetLayoutView="100" workbookViewId="0">
      <selection activeCell="A6" sqref="A6:N6"/>
    </sheetView>
  </sheetViews>
  <sheetFormatPr baseColWidth="10" defaultColWidth="12" defaultRowHeight="12" x14ac:dyDescent="0.2"/>
  <cols>
    <col min="1" max="3" width="12" style="47" customWidth="1"/>
    <col min="4" max="12" width="12" style="47"/>
    <col min="13" max="13" width="14.5" style="47" customWidth="1"/>
    <col min="14" max="16384" width="12" style="47"/>
  </cols>
  <sheetData>
    <row r="1" spans="1:14" ht="12.75" x14ac:dyDescent="0.2">
      <c r="A1" s="244"/>
      <c r="B1" s="343"/>
      <c r="C1" s="343"/>
      <c r="D1" s="343"/>
      <c r="E1" s="343"/>
      <c r="F1" s="343"/>
      <c r="G1" s="343"/>
      <c r="H1" s="343"/>
      <c r="I1" s="343"/>
      <c r="J1" s="343"/>
      <c r="K1" s="343"/>
      <c r="L1" s="343"/>
      <c r="M1" s="343"/>
      <c r="N1" s="244"/>
    </row>
    <row r="2" spans="1:14" ht="12.75" x14ac:dyDescent="0.2">
      <c r="A2" s="244"/>
      <c r="B2" s="343"/>
      <c r="C2" s="343"/>
      <c r="D2" s="343"/>
      <c r="E2" s="343"/>
      <c r="F2" s="343"/>
      <c r="G2" s="343"/>
      <c r="H2" s="343"/>
      <c r="I2" s="343"/>
      <c r="J2" s="343"/>
      <c r="K2" s="343"/>
      <c r="L2" s="343"/>
      <c r="M2" s="343"/>
      <c r="N2" s="244"/>
    </row>
    <row r="3" spans="1:14" x14ac:dyDescent="0.2">
      <c r="A3" s="245"/>
      <c r="B3" s="245"/>
      <c r="C3" s="245"/>
      <c r="D3" s="245"/>
      <c r="E3" s="245"/>
      <c r="F3" s="245"/>
      <c r="G3" s="245"/>
      <c r="H3" s="245"/>
      <c r="I3" s="245"/>
      <c r="J3" s="245"/>
      <c r="K3" s="245"/>
      <c r="L3" s="245"/>
      <c r="M3" s="245"/>
      <c r="N3" s="245"/>
    </row>
    <row r="4" spans="1:14" ht="15" customHeight="1" x14ac:dyDescent="0.2">
      <c r="A4" s="245"/>
      <c r="B4" s="341" t="s">
        <v>155</v>
      </c>
      <c r="C4" s="341"/>
      <c r="D4" s="341"/>
      <c r="E4" s="341"/>
      <c r="F4" s="341"/>
      <c r="G4" s="341"/>
      <c r="H4" s="341"/>
      <c r="I4" s="341"/>
      <c r="J4" s="341"/>
      <c r="K4" s="341"/>
      <c r="L4" s="341"/>
      <c r="M4" s="341"/>
      <c r="N4" s="245"/>
    </row>
    <row r="5" spans="1:14" ht="15" customHeight="1" x14ac:dyDescent="0.2">
      <c r="A5" s="245"/>
      <c r="B5" s="341" t="s">
        <v>307</v>
      </c>
      <c r="C5" s="341"/>
      <c r="D5" s="341"/>
      <c r="E5" s="341"/>
      <c r="F5" s="341"/>
      <c r="G5" s="341"/>
      <c r="H5" s="341"/>
      <c r="I5" s="341"/>
      <c r="J5" s="341"/>
      <c r="K5" s="341"/>
      <c r="L5" s="341"/>
      <c r="M5" s="341"/>
      <c r="N5" s="245"/>
    </row>
    <row r="6" spans="1:14" ht="15" customHeight="1" x14ac:dyDescent="0.2">
      <c r="A6" s="341" t="s">
        <v>382</v>
      </c>
      <c r="B6" s="341"/>
      <c r="C6" s="341"/>
      <c r="D6" s="341"/>
      <c r="E6" s="341"/>
      <c r="F6" s="341"/>
      <c r="G6" s="341"/>
      <c r="H6" s="341"/>
      <c r="I6" s="341"/>
      <c r="J6" s="341"/>
      <c r="K6" s="341"/>
      <c r="L6" s="341"/>
      <c r="M6" s="341"/>
      <c r="N6" s="341"/>
    </row>
    <row r="7" spans="1:14" ht="15" customHeight="1" x14ac:dyDescent="0.2">
      <c r="A7" s="341"/>
      <c r="B7" s="341"/>
      <c r="C7" s="341"/>
      <c r="D7" s="341"/>
      <c r="E7" s="341"/>
      <c r="F7" s="341"/>
      <c r="G7" s="341"/>
      <c r="H7" s="341"/>
      <c r="I7" s="341"/>
      <c r="J7" s="341"/>
      <c r="K7" s="341"/>
      <c r="L7" s="341"/>
      <c r="M7" s="341"/>
      <c r="N7" s="341"/>
    </row>
    <row r="8" spans="1:14" ht="12" customHeight="1" x14ac:dyDescent="0.2">
      <c r="A8" s="342"/>
      <c r="B8" s="342"/>
      <c r="C8" s="342"/>
      <c r="D8" s="342"/>
      <c r="E8" s="342"/>
      <c r="F8" s="342"/>
      <c r="G8" s="342"/>
      <c r="H8" s="342"/>
      <c r="I8" s="342"/>
      <c r="J8" s="342"/>
      <c r="K8" s="342"/>
      <c r="L8" s="342"/>
      <c r="M8" s="342"/>
      <c r="N8" s="342"/>
    </row>
    <row r="9" spans="1:14" x14ac:dyDescent="0.2">
      <c r="A9" s="342"/>
      <c r="B9" s="342"/>
      <c r="C9" s="342"/>
      <c r="D9" s="342"/>
      <c r="E9" s="342"/>
      <c r="F9" s="342"/>
      <c r="G9" s="342"/>
      <c r="H9" s="342"/>
      <c r="I9" s="342"/>
      <c r="J9" s="342"/>
      <c r="K9" s="342"/>
      <c r="L9" s="342"/>
      <c r="M9" s="342"/>
      <c r="N9" s="342"/>
    </row>
    <row r="10" spans="1:14" ht="12.75" customHeight="1" x14ac:dyDescent="0.2">
      <c r="A10" s="244"/>
      <c r="B10" s="343" t="s">
        <v>177</v>
      </c>
      <c r="C10" s="343"/>
      <c r="D10" s="343"/>
      <c r="E10" s="343"/>
      <c r="F10" s="343"/>
      <c r="G10" s="343"/>
      <c r="H10" s="343"/>
      <c r="I10" s="343"/>
      <c r="J10" s="343"/>
      <c r="K10" s="343"/>
      <c r="L10" s="343"/>
      <c r="M10" s="343"/>
      <c r="N10" s="244"/>
    </row>
    <row r="11" spans="1:14" ht="12.75" customHeight="1" x14ac:dyDescent="0.2">
      <c r="A11" s="244"/>
      <c r="B11" s="343" t="s">
        <v>288</v>
      </c>
      <c r="C11" s="343"/>
      <c r="D11" s="343"/>
      <c r="E11" s="343"/>
      <c r="F11" s="343"/>
      <c r="G11" s="343"/>
      <c r="H11" s="343"/>
      <c r="I11" s="343"/>
      <c r="J11" s="343"/>
      <c r="K11" s="343"/>
      <c r="L11" s="343"/>
      <c r="M11" s="343"/>
      <c r="N11" s="244"/>
    </row>
    <row r="12" spans="1:14" ht="12.75" customHeight="1" x14ac:dyDescent="0.2">
      <c r="A12" s="244"/>
      <c r="B12" s="343" t="s">
        <v>259</v>
      </c>
      <c r="C12" s="343"/>
      <c r="D12" s="343"/>
      <c r="E12" s="343"/>
      <c r="F12" s="343"/>
      <c r="G12" s="343"/>
      <c r="H12" s="343"/>
      <c r="I12" s="343"/>
      <c r="J12" s="343"/>
      <c r="K12" s="343"/>
      <c r="L12" s="343"/>
      <c r="M12" s="343"/>
      <c r="N12" s="244"/>
    </row>
    <row r="13" spans="1:14" ht="12.75" customHeight="1" x14ac:dyDescent="0.2">
      <c r="A13" s="244"/>
      <c r="B13" s="346"/>
      <c r="C13" s="343"/>
      <c r="D13" s="343"/>
      <c r="E13" s="343"/>
      <c r="F13" s="343"/>
      <c r="G13" s="343"/>
      <c r="H13" s="343"/>
      <c r="I13" s="343"/>
      <c r="J13" s="343"/>
      <c r="K13" s="343"/>
      <c r="L13" s="343"/>
      <c r="M13" s="343"/>
      <c r="N13" s="244"/>
    </row>
    <row r="14" spans="1:14" ht="12.75" customHeight="1" x14ac:dyDescent="0.2">
      <c r="A14" s="246"/>
      <c r="B14" s="344" t="s">
        <v>100</v>
      </c>
      <c r="C14" s="345"/>
      <c r="D14" s="345"/>
      <c r="E14" s="345"/>
      <c r="F14" s="345"/>
      <c r="G14" s="345"/>
      <c r="H14" s="345"/>
      <c r="I14" s="345"/>
      <c r="J14" s="345"/>
      <c r="K14" s="345"/>
      <c r="L14" s="345"/>
      <c r="M14" s="345"/>
      <c r="N14" s="246"/>
    </row>
    <row r="15" spans="1:14" ht="12.75" x14ac:dyDescent="0.2">
      <c r="A15" s="246"/>
      <c r="B15" s="247"/>
      <c r="C15" s="248"/>
      <c r="D15" s="248"/>
      <c r="E15" s="248"/>
      <c r="F15" s="248"/>
      <c r="G15" s="248"/>
      <c r="H15" s="248"/>
      <c r="I15" s="248"/>
      <c r="J15" s="248"/>
      <c r="K15" s="248"/>
      <c r="L15" s="248"/>
      <c r="M15" s="248"/>
      <c r="N15" s="246"/>
    </row>
    <row r="16" spans="1:14" ht="12.75" customHeight="1" x14ac:dyDescent="0.2">
      <c r="A16" s="246"/>
      <c r="B16" s="344" t="s">
        <v>258</v>
      </c>
      <c r="C16" s="344"/>
      <c r="D16" s="344"/>
      <c r="E16" s="344"/>
      <c r="F16" s="344"/>
      <c r="G16" s="344"/>
      <c r="H16" s="344"/>
      <c r="I16" s="344"/>
      <c r="J16" s="344"/>
      <c r="K16" s="344"/>
      <c r="L16" s="344"/>
      <c r="M16" s="344"/>
      <c r="N16" s="246"/>
    </row>
    <row r="17" spans="1:14" ht="12.75" customHeight="1" x14ac:dyDescent="0.2">
      <c r="A17" s="244"/>
      <c r="B17" s="343" t="s">
        <v>247</v>
      </c>
      <c r="C17" s="343"/>
      <c r="D17" s="343"/>
      <c r="E17" s="343"/>
      <c r="F17" s="343"/>
      <c r="G17" s="343"/>
      <c r="H17" s="343"/>
      <c r="I17" s="343"/>
      <c r="J17" s="343"/>
      <c r="K17" s="343"/>
      <c r="L17" s="343"/>
      <c r="M17" s="343"/>
      <c r="N17" s="244"/>
    </row>
    <row r="18" spans="1:14" ht="12.75" customHeight="1" x14ac:dyDescent="0.2">
      <c r="A18" s="244"/>
      <c r="B18" s="343"/>
      <c r="C18" s="343"/>
      <c r="D18" s="343"/>
      <c r="E18" s="343"/>
      <c r="F18" s="343"/>
      <c r="G18" s="343"/>
      <c r="H18" s="343"/>
      <c r="I18" s="343"/>
      <c r="J18" s="343"/>
      <c r="K18" s="343"/>
      <c r="L18" s="343"/>
      <c r="M18" s="343"/>
      <c r="N18" s="244"/>
    </row>
    <row r="19" spans="1:14" ht="12.75" customHeight="1" x14ac:dyDescent="0.2">
      <c r="A19" s="244"/>
      <c r="B19" s="343"/>
      <c r="C19" s="343"/>
      <c r="D19" s="343"/>
      <c r="E19" s="343"/>
      <c r="F19" s="343"/>
      <c r="G19" s="343"/>
      <c r="H19" s="343"/>
      <c r="I19" s="343"/>
      <c r="J19" s="343"/>
      <c r="K19" s="343"/>
      <c r="L19" s="343"/>
      <c r="M19" s="343"/>
      <c r="N19" s="244"/>
    </row>
    <row r="20" spans="1:14" ht="14.25" customHeight="1" x14ac:dyDescent="0.2">
      <c r="A20" s="244"/>
      <c r="B20" s="343"/>
      <c r="C20" s="343"/>
      <c r="D20" s="343"/>
      <c r="E20" s="343"/>
      <c r="F20" s="343"/>
      <c r="G20" s="343"/>
      <c r="H20" s="343"/>
      <c r="I20" s="343"/>
      <c r="J20" s="343"/>
      <c r="K20" s="343"/>
      <c r="L20" s="343"/>
      <c r="M20" s="343"/>
      <c r="N20" s="244"/>
    </row>
    <row r="21" spans="1:14" x14ac:dyDescent="0.2">
      <c r="A21" s="245"/>
      <c r="B21" s="245"/>
      <c r="C21" s="245"/>
      <c r="D21" s="245"/>
      <c r="E21" s="245"/>
      <c r="F21" s="245"/>
      <c r="G21" s="245"/>
      <c r="H21" s="245"/>
      <c r="I21" s="245"/>
      <c r="J21" s="245"/>
      <c r="K21" s="245"/>
      <c r="L21" s="245"/>
      <c r="M21" s="245"/>
      <c r="N21" s="245"/>
    </row>
    <row r="22" spans="1:14" x14ac:dyDescent="0.2">
      <c r="A22" s="245"/>
      <c r="B22" s="245"/>
      <c r="C22" s="245"/>
      <c r="D22" s="245"/>
      <c r="E22" s="245"/>
      <c r="F22" s="245"/>
      <c r="G22" s="245"/>
      <c r="H22" s="245"/>
      <c r="I22" s="245"/>
      <c r="J22" s="245"/>
      <c r="K22" s="245"/>
      <c r="L22" s="245"/>
      <c r="M22" s="245"/>
      <c r="N22" s="245"/>
    </row>
    <row r="23" spans="1:14" x14ac:dyDescent="0.2">
      <c r="A23" s="245"/>
      <c r="B23" s="245"/>
      <c r="C23" s="245"/>
      <c r="D23" s="245"/>
      <c r="E23" s="245"/>
      <c r="F23" s="245"/>
      <c r="G23" s="245"/>
      <c r="H23" s="245"/>
      <c r="I23" s="245"/>
      <c r="J23" s="245"/>
      <c r="K23" s="245"/>
      <c r="L23" s="245"/>
      <c r="M23" s="245"/>
      <c r="N23" s="245"/>
    </row>
    <row r="24" spans="1:14" x14ac:dyDescent="0.2">
      <c r="A24" s="245"/>
      <c r="B24" s="245"/>
      <c r="C24" s="245"/>
      <c r="D24" s="245"/>
      <c r="E24" s="245"/>
      <c r="F24" s="245"/>
      <c r="G24" s="245"/>
      <c r="H24" s="245"/>
      <c r="I24" s="245"/>
      <c r="J24" s="245"/>
      <c r="K24" s="245"/>
      <c r="L24" s="245"/>
      <c r="M24" s="245"/>
      <c r="N24" s="245"/>
    </row>
    <row r="25" spans="1:14" x14ac:dyDescent="0.2">
      <c r="A25" s="245"/>
      <c r="B25" s="245"/>
      <c r="C25" s="245"/>
      <c r="D25" s="245"/>
      <c r="E25" s="245"/>
      <c r="F25" s="245"/>
      <c r="G25" s="245"/>
      <c r="H25" s="245"/>
      <c r="I25" s="245"/>
      <c r="J25" s="245"/>
      <c r="K25" s="245"/>
      <c r="L25" s="245"/>
      <c r="M25" s="245"/>
      <c r="N25" s="245"/>
    </row>
    <row r="26" spans="1:14" x14ac:dyDescent="0.2">
      <c r="A26" s="245"/>
      <c r="B26" s="245"/>
      <c r="C26" s="245"/>
      <c r="D26" s="245"/>
      <c r="E26" s="245"/>
      <c r="F26" s="245"/>
      <c r="G26" s="245"/>
      <c r="H26" s="245"/>
      <c r="I26" s="245"/>
      <c r="J26" s="245"/>
      <c r="K26" s="245"/>
      <c r="L26" s="245"/>
      <c r="M26" s="245"/>
      <c r="N26" s="245"/>
    </row>
    <row r="27" spans="1:14" x14ac:dyDescent="0.2">
      <c r="A27" s="245"/>
      <c r="B27" s="245"/>
      <c r="C27" s="245"/>
      <c r="D27" s="245"/>
      <c r="E27" s="245"/>
      <c r="F27" s="245"/>
      <c r="G27" s="245"/>
      <c r="H27" s="245"/>
      <c r="I27" s="245"/>
      <c r="J27" s="245"/>
      <c r="K27" s="245"/>
      <c r="L27" s="245"/>
      <c r="M27" s="245"/>
      <c r="N27" s="245"/>
    </row>
    <row r="28" spans="1:14" x14ac:dyDescent="0.2">
      <c r="A28" s="245"/>
      <c r="B28" s="245"/>
      <c r="C28" s="245"/>
      <c r="D28" s="245"/>
      <c r="E28" s="245"/>
      <c r="F28" s="245"/>
      <c r="G28" s="245"/>
      <c r="H28" s="245"/>
      <c r="I28" s="245"/>
      <c r="J28" s="245"/>
      <c r="K28" s="245"/>
      <c r="L28" s="245"/>
      <c r="M28" s="245"/>
      <c r="N28" s="245"/>
    </row>
    <row r="29" spans="1:14" x14ac:dyDescent="0.2">
      <c r="A29" s="245"/>
      <c r="B29" s="245"/>
      <c r="C29" s="245"/>
      <c r="D29" s="245"/>
      <c r="E29" s="245"/>
      <c r="F29" s="245"/>
      <c r="G29" s="245"/>
      <c r="H29" s="245"/>
      <c r="I29" s="245"/>
      <c r="J29" s="245"/>
      <c r="K29" s="245"/>
      <c r="L29" s="245"/>
      <c r="M29" s="245"/>
      <c r="N29" s="245"/>
    </row>
    <row r="30" spans="1:14" x14ac:dyDescent="0.2">
      <c r="A30" s="245"/>
      <c r="B30" s="245"/>
      <c r="C30" s="245"/>
      <c r="D30" s="245"/>
      <c r="E30" s="245"/>
      <c r="F30" s="245"/>
      <c r="G30" s="245"/>
      <c r="H30" s="245"/>
      <c r="I30" s="245"/>
      <c r="J30" s="245"/>
      <c r="K30" s="245"/>
      <c r="L30" s="245"/>
      <c r="M30" s="245"/>
      <c r="N30" s="245"/>
    </row>
  </sheetData>
  <sheetProtection formatCells="0" selectLockedCells="1"/>
  <mergeCells count="17">
    <mergeCell ref="B17:M17"/>
    <mergeCell ref="B18:M18"/>
    <mergeCell ref="B16:M16"/>
    <mergeCell ref="B20:M20"/>
    <mergeCell ref="B19:M19"/>
    <mergeCell ref="B14:M14"/>
    <mergeCell ref="B10:M10"/>
    <mergeCell ref="B11:M11"/>
    <mergeCell ref="B12:M12"/>
    <mergeCell ref="B13:M13"/>
    <mergeCell ref="A7:N7"/>
    <mergeCell ref="A8:N9"/>
    <mergeCell ref="B1:M1"/>
    <mergeCell ref="B2:M2"/>
    <mergeCell ref="B4:M4"/>
    <mergeCell ref="B5:M5"/>
    <mergeCell ref="A6:N6"/>
  </mergeCells>
  <hyperlinks>
    <hyperlink ref="B14" r:id="rId1" xr:uid="{00000000-0004-0000-0000-000000000000}"/>
    <hyperlink ref="B16:M16" r:id="rId2" display="Les modalités de l'aide et les dates de dépôts 2020 peuvent être consultées sur le site de la Région" xr:uid="{00000000-0004-0000-0000-000001000000}"/>
  </hyperlinks>
  <printOptions horizontalCentered="1" verticalCentered="1"/>
  <pageMargins left="0.25" right="0.25" top="0.75" bottom="0.75" header="0.3" footer="0.3"/>
  <pageSetup paperSize="9" orientation="landscape" r:id="rId3"/>
  <headerFooter>
    <oddHeader xml:space="preserve">&amp;C </oddHeader>
    <oddFooter>&amp;R&amp;K04-040&amp;A</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8">
    <pageSetUpPr fitToPage="1"/>
  </sheetPr>
  <dimension ref="A1:G70"/>
  <sheetViews>
    <sheetView showGridLines="0" showZeros="0" zoomScaleNormal="100" workbookViewId="0">
      <pane ySplit="1" topLeftCell="A2" activePane="bottomLeft" state="frozen"/>
      <selection activeCell="B2" sqref="B2:M2"/>
      <selection pane="bottomLeft" activeCell="K19" sqref="K19"/>
    </sheetView>
  </sheetViews>
  <sheetFormatPr baseColWidth="10" defaultColWidth="12" defaultRowHeight="12" x14ac:dyDescent="0.2"/>
  <cols>
    <col min="1" max="1" width="19.33203125" style="48" bestFit="1" customWidth="1"/>
    <col min="2" max="2" width="88.5" style="48" bestFit="1" customWidth="1"/>
    <col min="3" max="4" width="16" style="48" bestFit="1" customWidth="1"/>
    <col min="5" max="5" width="17.1640625" style="48" bestFit="1" customWidth="1"/>
    <col min="6" max="6" width="17.5" style="48" bestFit="1" customWidth="1"/>
    <col min="7" max="7" width="19" style="48" bestFit="1" customWidth="1"/>
    <col min="8" max="16384" width="12" style="48"/>
  </cols>
  <sheetData>
    <row r="1" spans="1:7" ht="90" customHeight="1" x14ac:dyDescent="0.2">
      <c r="A1" s="252" t="s">
        <v>315</v>
      </c>
      <c r="B1" s="249" t="str">
        <f>'1_TITRE'!B2</f>
        <v>TITRE</v>
      </c>
      <c r="C1" s="150" t="s">
        <v>261</v>
      </c>
      <c r="D1" s="150" t="s">
        <v>262</v>
      </c>
      <c r="E1" s="150" t="s">
        <v>263</v>
      </c>
      <c r="F1" s="151" t="s">
        <v>299</v>
      </c>
      <c r="G1" s="152" t="s">
        <v>264</v>
      </c>
    </row>
    <row r="2" spans="1:7" ht="12.75" x14ac:dyDescent="0.2">
      <c r="A2" s="162"/>
      <c r="B2" s="163" t="s">
        <v>3</v>
      </c>
      <c r="C2" s="164">
        <f>SUM(C3:C13)</f>
        <v>0</v>
      </c>
      <c r="D2" s="164">
        <f>SUM(D3:D13)</f>
        <v>0</v>
      </c>
      <c r="E2" s="164">
        <f>SUM(E3:E13)</f>
        <v>0</v>
      </c>
      <c r="F2" s="164">
        <f>SUM(F3:F13)</f>
        <v>0</v>
      </c>
      <c r="G2" s="165">
        <f>F2</f>
        <v>0</v>
      </c>
    </row>
    <row r="3" spans="1:7" ht="12.75" x14ac:dyDescent="0.2">
      <c r="A3" s="166"/>
      <c r="B3" s="109"/>
      <c r="C3" s="167"/>
      <c r="D3" s="167"/>
      <c r="E3" s="167">
        <f>SUM(C3:D3)</f>
        <v>0</v>
      </c>
      <c r="F3" s="168"/>
      <c r="G3" s="167"/>
    </row>
    <row r="4" spans="1:7" ht="12.75" x14ac:dyDescent="0.2">
      <c r="A4" s="108" t="s">
        <v>4</v>
      </c>
      <c r="B4" s="110" t="s">
        <v>5</v>
      </c>
      <c r="C4" s="167"/>
      <c r="D4" s="167"/>
      <c r="E4" s="167">
        <f t="shared" ref="E4:E13" si="0">SUM(C4:D4)</f>
        <v>0</v>
      </c>
      <c r="F4" s="168"/>
      <c r="G4" s="167"/>
    </row>
    <row r="5" spans="1:7" ht="12.75" x14ac:dyDescent="0.2">
      <c r="A5" s="108" t="s">
        <v>6</v>
      </c>
      <c r="B5" s="110" t="s">
        <v>163</v>
      </c>
      <c r="C5" s="167"/>
      <c r="D5" s="167"/>
      <c r="E5" s="167">
        <f t="shared" si="0"/>
        <v>0</v>
      </c>
      <c r="F5" s="168"/>
      <c r="G5" s="167"/>
    </row>
    <row r="6" spans="1:7" ht="12.75" x14ac:dyDescent="0.2">
      <c r="A6" s="108" t="s">
        <v>7</v>
      </c>
      <c r="B6" s="110" t="s">
        <v>164</v>
      </c>
      <c r="C6" s="167"/>
      <c r="D6" s="167"/>
      <c r="E6" s="167">
        <f t="shared" si="0"/>
        <v>0</v>
      </c>
      <c r="F6" s="168"/>
      <c r="G6" s="167"/>
    </row>
    <row r="7" spans="1:7" ht="12.75" x14ac:dyDescent="0.2">
      <c r="A7" s="108" t="s">
        <v>8</v>
      </c>
      <c r="B7" s="110" t="s">
        <v>9</v>
      </c>
      <c r="C7" s="167"/>
      <c r="D7" s="167"/>
      <c r="E7" s="167">
        <f t="shared" si="0"/>
        <v>0</v>
      </c>
      <c r="F7" s="168"/>
      <c r="G7" s="167"/>
    </row>
    <row r="8" spans="1:7" ht="12.75" x14ac:dyDescent="0.2">
      <c r="A8" s="108" t="s">
        <v>10</v>
      </c>
      <c r="B8" s="110" t="s">
        <v>165</v>
      </c>
      <c r="C8" s="167"/>
      <c r="D8" s="167"/>
      <c r="E8" s="167">
        <f t="shared" si="0"/>
        <v>0</v>
      </c>
      <c r="F8" s="168"/>
      <c r="G8" s="167"/>
    </row>
    <row r="9" spans="1:7" ht="12.75" x14ac:dyDescent="0.2">
      <c r="A9" s="108" t="s">
        <v>11</v>
      </c>
      <c r="B9" s="110" t="s">
        <v>166</v>
      </c>
      <c r="C9" s="167"/>
      <c r="D9" s="167"/>
      <c r="E9" s="167">
        <f t="shared" si="0"/>
        <v>0</v>
      </c>
      <c r="F9" s="168"/>
      <c r="G9" s="167"/>
    </row>
    <row r="10" spans="1:7" ht="12.75" x14ac:dyDescent="0.2">
      <c r="A10" s="108" t="s">
        <v>12</v>
      </c>
      <c r="B10" s="110" t="s">
        <v>13</v>
      </c>
      <c r="C10" s="167"/>
      <c r="D10" s="167"/>
      <c r="E10" s="167">
        <f t="shared" si="0"/>
        <v>0</v>
      </c>
      <c r="F10" s="168"/>
      <c r="G10" s="167"/>
    </row>
    <row r="11" spans="1:7" ht="12.75" x14ac:dyDescent="0.2">
      <c r="A11" s="108" t="s">
        <v>167</v>
      </c>
      <c r="B11" s="110" t="s">
        <v>300</v>
      </c>
      <c r="C11" s="167"/>
      <c r="D11" s="167"/>
      <c r="E11" s="167">
        <f t="shared" si="0"/>
        <v>0</v>
      </c>
      <c r="F11" s="168"/>
      <c r="G11" s="167"/>
    </row>
    <row r="12" spans="1:7" ht="12.75" x14ac:dyDescent="0.2">
      <c r="A12" s="108" t="s">
        <v>14</v>
      </c>
      <c r="B12" s="110" t="s">
        <v>15</v>
      </c>
      <c r="C12" s="167"/>
      <c r="D12" s="167"/>
      <c r="E12" s="167">
        <f t="shared" si="0"/>
        <v>0</v>
      </c>
      <c r="F12" s="168"/>
      <c r="G12" s="167"/>
    </row>
    <row r="13" spans="1:7" ht="12.75" x14ac:dyDescent="0.2">
      <c r="A13" s="169"/>
      <c r="B13" s="111"/>
      <c r="C13" s="167"/>
      <c r="D13" s="167"/>
      <c r="E13" s="167">
        <f t="shared" si="0"/>
        <v>0</v>
      </c>
      <c r="F13" s="168"/>
      <c r="G13" s="167"/>
    </row>
    <row r="14" spans="1:7" ht="12.75" x14ac:dyDescent="0.2">
      <c r="A14" s="170"/>
      <c r="B14" s="171" t="s">
        <v>16</v>
      </c>
      <c r="C14" s="172">
        <f>SUM(C15:C19)</f>
        <v>0</v>
      </c>
      <c r="D14" s="172">
        <f>SUM(D15:D19)</f>
        <v>0</v>
      </c>
      <c r="E14" s="172">
        <f>SUM(E15:E19)</f>
        <v>0</v>
      </c>
      <c r="F14" s="172">
        <f>SUM(F15:F19)</f>
        <v>0</v>
      </c>
      <c r="G14" s="165">
        <f>F14</f>
        <v>0</v>
      </c>
    </row>
    <row r="15" spans="1:7" s="51" customFormat="1" ht="12.75" x14ac:dyDescent="0.2">
      <c r="A15" s="112"/>
      <c r="B15" s="113"/>
      <c r="C15" s="167"/>
      <c r="D15" s="167"/>
      <c r="E15" s="167">
        <f t="shared" ref="E15:E32" si="1">SUM(C15:D15)</f>
        <v>0</v>
      </c>
      <c r="F15" s="168"/>
      <c r="G15" s="167"/>
    </row>
    <row r="16" spans="1:7" ht="12.75" x14ac:dyDescent="0.2">
      <c r="A16" s="108"/>
      <c r="B16" s="110"/>
      <c r="C16" s="167"/>
      <c r="D16" s="167"/>
      <c r="E16" s="167">
        <f t="shared" si="1"/>
        <v>0</v>
      </c>
      <c r="F16" s="168"/>
      <c r="G16" s="167"/>
    </row>
    <row r="17" spans="1:7" ht="12.75" x14ac:dyDescent="0.2">
      <c r="A17" s="173"/>
      <c r="B17" s="110"/>
      <c r="C17" s="167"/>
      <c r="D17" s="167"/>
      <c r="E17" s="167">
        <f t="shared" si="1"/>
        <v>0</v>
      </c>
      <c r="F17" s="168"/>
      <c r="G17" s="167"/>
    </row>
    <row r="18" spans="1:7" ht="12.75" x14ac:dyDescent="0.2">
      <c r="A18" s="174"/>
      <c r="B18" s="110"/>
      <c r="C18" s="167"/>
      <c r="D18" s="167"/>
      <c r="E18" s="167">
        <f t="shared" si="1"/>
        <v>0</v>
      </c>
      <c r="F18" s="168"/>
      <c r="G18" s="167"/>
    </row>
    <row r="19" spans="1:7" ht="12.75" x14ac:dyDescent="0.2">
      <c r="A19" s="176"/>
      <c r="B19" s="115"/>
      <c r="C19" s="167"/>
      <c r="D19" s="167"/>
      <c r="E19" s="167">
        <f t="shared" si="1"/>
        <v>0</v>
      </c>
      <c r="F19" s="168"/>
      <c r="G19" s="167"/>
    </row>
    <row r="20" spans="1:7" ht="12.75" x14ac:dyDescent="0.2">
      <c r="A20" s="170"/>
      <c r="B20" s="171" t="s">
        <v>168</v>
      </c>
      <c r="C20" s="172">
        <f>SUM(C21:C25)</f>
        <v>0</v>
      </c>
      <c r="D20" s="172">
        <f t="shared" ref="D20:F20" si="2">SUM(D21:D25)</f>
        <v>0</v>
      </c>
      <c r="E20" s="172">
        <f t="shared" si="2"/>
        <v>0</v>
      </c>
      <c r="F20" s="172">
        <f t="shared" si="2"/>
        <v>0</v>
      </c>
      <c r="G20" s="165">
        <f>F20</f>
        <v>0</v>
      </c>
    </row>
    <row r="21" spans="1:7" ht="12.75" x14ac:dyDescent="0.2">
      <c r="A21" s="177"/>
      <c r="B21" s="116"/>
      <c r="C21" s="167"/>
      <c r="D21" s="167"/>
      <c r="E21" s="167">
        <f t="shared" si="1"/>
        <v>0</v>
      </c>
      <c r="F21" s="168"/>
      <c r="G21" s="167"/>
    </row>
    <row r="22" spans="1:7" ht="12.75" x14ac:dyDescent="0.2">
      <c r="A22" s="108"/>
      <c r="B22" s="114"/>
      <c r="C22" s="167"/>
      <c r="D22" s="167"/>
      <c r="E22" s="167">
        <f t="shared" si="1"/>
        <v>0</v>
      </c>
      <c r="F22" s="168"/>
      <c r="G22" s="167"/>
    </row>
    <row r="23" spans="1:7" ht="12.75" x14ac:dyDescent="0.2">
      <c r="A23" s="108"/>
      <c r="B23" s="114"/>
      <c r="C23" s="167"/>
      <c r="D23" s="167"/>
      <c r="E23" s="167">
        <f t="shared" si="1"/>
        <v>0</v>
      </c>
      <c r="F23" s="168"/>
      <c r="G23" s="167"/>
    </row>
    <row r="24" spans="1:7" ht="12.75" x14ac:dyDescent="0.2">
      <c r="A24" s="108"/>
      <c r="B24" s="114"/>
      <c r="C24" s="167"/>
      <c r="D24" s="167"/>
      <c r="E24" s="167">
        <f t="shared" si="1"/>
        <v>0</v>
      </c>
      <c r="F24" s="168"/>
      <c r="G24" s="167"/>
    </row>
    <row r="25" spans="1:7" ht="12.75" x14ac:dyDescent="0.2">
      <c r="A25" s="176"/>
      <c r="B25" s="117"/>
      <c r="C25" s="167"/>
      <c r="D25" s="167"/>
      <c r="E25" s="167">
        <f t="shared" si="1"/>
        <v>0</v>
      </c>
      <c r="F25" s="168"/>
      <c r="G25" s="167"/>
    </row>
    <row r="26" spans="1:7" ht="12.75" x14ac:dyDescent="0.2">
      <c r="A26" s="179"/>
      <c r="B26" s="179" t="s">
        <v>169</v>
      </c>
      <c r="C26" s="172">
        <f>SUM(C27:C32)</f>
        <v>0</v>
      </c>
      <c r="D26" s="172">
        <f t="shared" ref="D26:F26" si="3">SUM(D27:D32)</f>
        <v>0</v>
      </c>
      <c r="E26" s="172">
        <f t="shared" si="3"/>
        <v>0</v>
      </c>
      <c r="F26" s="172">
        <f t="shared" si="3"/>
        <v>0</v>
      </c>
      <c r="G26" s="165">
        <f>F26</f>
        <v>0</v>
      </c>
    </row>
    <row r="27" spans="1:7" ht="12.75" x14ac:dyDescent="0.2">
      <c r="A27" s="177"/>
      <c r="B27" s="116"/>
      <c r="C27" s="167"/>
      <c r="D27" s="167"/>
      <c r="E27" s="167">
        <f t="shared" si="1"/>
        <v>0</v>
      </c>
      <c r="F27" s="168"/>
      <c r="G27" s="167"/>
    </row>
    <row r="28" spans="1:7" ht="12.75" x14ac:dyDescent="0.2">
      <c r="A28" s="108" t="s">
        <v>18</v>
      </c>
      <c r="B28" s="110" t="s">
        <v>19</v>
      </c>
      <c r="C28" s="167"/>
      <c r="D28" s="167"/>
      <c r="E28" s="167">
        <f t="shared" si="1"/>
        <v>0</v>
      </c>
      <c r="F28" s="168"/>
      <c r="G28" s="167"/>
    </row>
    <row r="29" spans="1:7" ht="12.75" x14ac:dyDescent="0.2">
      <c r="A29" s="108" t="s">
        <v>20</v>
      </c>
      <c r="B29" s="110" t="s">
        <v>17</v>
      </c>
      <c r="C29" s="167"/>
      <c r="D29" s="167"/>
      <c r="E29" s="167">
        <f t="shared" si="1"/>
        <v>0</v>
      </c>
      <c r="F29" s="168"/>
      <c r="G29" s="167"/>
    </row>
    <row r="30" spans="1:7" ht="12.75" x14ac:dyDescent="0.2">
      <c r="A30" s="108"/>
      <c r="B30" s="110"/>
      <c r="C30" s="167"/>
      <c r="D30" s="167"/>
      <c r="E30" s="167">
        <f t="shared" si="1"/>
        <v>0</v>
      </c>
      <c r="F30" s="168"/>
      <c r="G30" s="167"/>
    </row>
    <row r="31" spans="1:7" ht="12.75" x14ac:dyDescent="0.2">
      <c r="A31" s="175"/>
      <c r="B31" s="118"/>
      <c r="C31" s="167"/>
      <c r="D31" s="167"/>
      <c r="E31" s="167">
        <f t="shared" si="1"/>
        <v>0</v>
      </c>
      <c r="F31" s="168"/>
      <c r="G31" s="167"/>
    </row>
    <row r="32" spans="1:7" ht="12.75" x14ac:dyDescent="0.2">
      <c r="A32" s="176"/>
      <c r="B32" s="117"/>
      <c r="C32" s="167"/>
      <c r="D32" s="167"/>
      <c r="E32" s="167">
        <f t="shared" si="1"/>
        <v>0</v>
      </c>
      <c r="F32" s="168"/>
      <c r="G32" s="178"/>
    </row>
    <row r="33" spans="1:7" ht="12.75" x14ac:dyDescent="0.2">
      <c r="A33" s="180"/>
      <c r="B33" s="179" t="s">
        <v>170</v>
      </c>
      <c r="C33" s="172">
        <f>SUM(C34:C35)</f>
        <v>0</v>
      </c>
      <c r="D33" s="172">
        <f>SUM(D34:D35)</f>
        <v>0</v>
      </c>
      <c r="E33" s="172">
        <f>SUM(E34:E35)</f>
        <v>0</v>
      </c>
      <c r="F33" s="172">
        <f>SUM(F34:F35)</f>
        <v>0</v>
      </c>
      <c r="G33" s="165">
        <f>F33</f>
        <v>0</v>
      </c>
    </row>
    <row r="34" spans="1:7" ht="12.75" x14ac:dyDescent="0.2">
      <c r="A34" s="182"/>
      <c r="B34" s="120"/>
      <c r="C34" s="167"/>
      <c r="D34" s="167"/>
      <c r="E34" s="167"/>
      <c r="F34" s="168"/>
      <c r="G34" s="167"/>
    </row>
    <row r="35" spans="1:7" ht="12.75" x14ac:dyDescent="0.2">
      <c r="A35" s="183"/>
      <c r="B35" s="184"/>
      <c r="C35" s="185"/>
      <c r="D35" s="185"/>
      <c r="E35" s="167">
        <f t="shared" ref="E35" si="4">SUM(C35:D35)</f>
        <v>0</v>
      </c>
      <c r="F35" s="186"/>
      <c r="G35" s="185"/>
    </row>
    <row r="36" spans="1:7" ht="12.75" x14ac:dyDescent="0.2">
      <c r="A36" s="170"/>
      <c r="B36" s="187" t="s">
        <v>285</v>
      </c>
      <c r="C36" s="172">
        <f>SUM(C37:C39)</f>
        <v>0</v>
      </c>
      <c r="D36" s="172">
        <f>SUM(D37:D39)</f>
        <v>0</v>
      </c>
      <c r="E36" s="172">
        <f>SUM(E37:E39)</f>
        <v>0</v>
      </c>
      <c r="F36" s="172">
        <f>SUM(F37:F39)</f>
        <v>0</v>
      </c>
      <c r="G36" s="165">
        <f>F36</f>
        <v>0</v>
      </c>
    </row>
    <row r="37" spans="1:7" ht="12.75" x14ac:dyDescent="0.2">
      <c r="A37" s="188"/>
      <c r="B37" s="189"/>
      <c r="C37" s="167"/>
      <c r="D37" s="167"/>
      <c r="E37" s="167"/>
      <c r="F37" s="168"/>
      <c r="G37" s="167"/>
    </row>
    <row r="38" spans="1:7" ht="12.75" x14ac:dyDescent="0.2">
      <c r="A38" s="181"/>
      <c r="B38" s="119"/>
      <c r="C38" s="167"/>
      <c r="D38" s="167"/>
      <c r="E38" s="167"/>
      <c r="F38" s="168"/>
      <c r="G38" s="167"/>
    </row>
    <row r="39" spans="1:7" ht="12.75" x14ac:dyDescent="0.2">
      <c r="A39" s="190"/>
      <c r="B39" s="121"/>
      <c r="C39" s="167"/>
      <c r="D39" s="167"/>
      <c r="E39" s="167">
        <f t="shared" ref="E39" si="5">SUM(C39:D39)</f>
        <v>0</v>
      </c>
      <c r="F39" s="168"/>
      <c r="G39" s="178"/>
    </row>
    <row r="40" spans="1:7" ht="12.75" x14ac:dyDescent="0.2">
      <c r="A40" s="170"/>
      <c r="B40" s="187" t="s">
        <v>21</v>
      </c>
      <c r="C40" s="172">
        <f>SUM(C41:C42)</f>
        <v>0</v>
      </c>
      <c r="D40" s="172">
        <f>SUM(D41:D42)</f>
        <v>0</v>
      </c>
      <c r="E40" s="172">
        <f>SUM(E41:E42)</f>
        <v>0</v>
      </c>
      <c r="F40" s="172">
        <f>SUM(F41:F42)</f>
        <v>0</v>
      </c>
      <c r="G40" s="165">
        <f>F40</f>
        <v>0</v>
      </c>
    </row>
    <row r="41" spans="1:7" ht="12.75" x14ac:dyDescent="0.2">
      <c r="A41" s="177"/>
      <c r="B41" s="116"/>
      <c r="C41" s="167"/>
      <c r="D41" s="167"/>
      <c r="E41" s="167"/>
      <c r="F41" s="168"/>
      <c r="G41" s="167"/>
    </row>
    <row r="42" spans="1:7" ht="12.75" x14ac:dyDescent="0.2">
      <c r="A42" s="191"/>
      <c r="B42" s="192"/>
      <c r="C42" s="167"/>
      <c r="D42" s="167"/>
      <c r="E42" s="167">
        <f t="shared" ref="E42" si="6">SUM(C42:D42)</f>
        <v>0</v>
      </c>
      <c r="F42" s="168"/>
      <c r="G42" s="167"/>
    </row>
    <row r="43" spans="1:7" ht="12.75" x14ac:dyDescent="0.2">
      <c r="A43" s="170"/>
      <c r="B43" s="187" t="s">
        <v>171</v>
      </c>
      <c r="C43" s="172">
        <f>SUM(C44:C45)</f>
        <v>0</v>
      </c>
      <c r="D43" s="172">
        <f>SUM(D44:D45)</f>
        <v>0</v>
      </c>
      <c r="E43" s="172">
        <f>SUM(E44:E45)</f>
        <v>0</v>
      </c>
      <c r="F43" s="172">
        <f>SUM(F44:F45)</f>
        <v>0</v>
      </c>
      <c r="G43" s="165">
        <f>F43</f>
        <v>0</v>
      </c>
    </row>
    <row r="44" spans="1:7" ht="12.75" x14ac:dyDescent="0.2">
      <c r="A44" s="166"/>
      <c r="B44" s="109"/>
      <c r="C44" s="167"/>
      <c r="D44" s="167"/>
      <c r="E44" s="167">
        <f t="shared" ref="E44:E45" si="7">SUM(C44:D44)</f>
        <v>0</v>
      </c>
      <c r="F44" s="168"/>
      <c r="G44" s="167"/>
    </row>
    <row r="45" spans="1:7" ht="12.75" x14ac:dyDescent="0.2">
      <c r="A45" s="176"/>
      <c r="B45" s="115"/>
      <c r="C45" s="167"/>
      <c r="D45" s="167"/>
      <c r="E45" s="167">
        <f t="shared" si="7"/>
        <v>0</v>
      </c>
      <c r="F45" s="168"/>
      <c r="G45" s="185"/>
    </row>
    <row r="46" spans="1:7" ht="12.75" x14ac:dyDescent="0.2">
      <c r="A46" s="170"/>
      <c r="B46" s="187" t="s">
        <v>22</v>
      </c>
      <c r="C46" s="172">
        <f>SUM(C47:C51)</f>
        <v>0</v>
      </c>
      <c r="D46" s="172">
        <f>SUM(D47:D51)</f>
        <v>0</v>
      </c>
      <c r="E46" s="172">
        <f>SUM(E47:E51)</f>
        <v>0</v>
      </c>
      <c r="F46" s="172">
        <f>SUM(F47:F51)</f>
        <v>0</v>
      </c>
      <c r="G46" s="165">
        <f>0</f>
        <v>0</v>
      </c>
    </row>
    <row r="47" spans="1:7" ht="12.75" x14ac:dyDescent="0.2">
      <c r="A47" s="166"/>
      <c r="B47" s="193" t="s">
        <v>301</v>
      </c>
      <c r="C47" s="167"/>
      <c r="D47" s="167"/>
      <c r="E47" s="167">
        <f t="shared" ref="E47:E51" si="8">SUM(C47:D47)</f>
        <v>0</v>
      </c>
      <c r="F47" s="168"/>
      <c r="G47" s="167"/>
    </row>
    <row r="48" spans="1:7" ht="12.75" x14ac:dyDescent="0.2">
      <c r="A48" s="108" t="s">
        <v>23</v>
      </c>
      <c r="B48" s="110" t="s">
        <v>24</v>
      </c>
      <c r="C48" s="167"/>
      <c r="D48" s="167"/>
      <c r="E48" s="167">
        <f t="shared" si="8"/>
        <v>0</v>
      </c>
      <c r="F48" s="168"/>
      <c r="G48" s="167"/>
    </row>
    <row r="49" spans="1:7" ht="12.75" x14ac:dyDescent="0.2">
      <c r="A49" s="108" t="s">
        <v>25</v>
      </c>
      <c r="B49" s="110" t="s">
        <v>172</v>
      </c>
      <c r="C49" s="167"/>
      <c r="D49" s="167"/>
      <c r="E49" s="167">
        <f t="shared" si="8"/>
        <v>0</v>
      </c>
      <c r="F49" s="168"/>
      <c r="G49" s="167"/>
    </row>
    <row r="50" spans="1:7" ht="12.75" x14ac:dyDescent="0.2">
      <c r="A50" s="108" t="s">
        <v>26</v>
      </c>
      <c r="B50" s="110" t="s">
        <v>302</v>
      </c>
      <c r="C50" s="167"/>
      <c r="D50" s="167"/>
      <c r="E50" s="167">
        <f t="shared" si="8"/>
        <v>0</v>
      </c>
      <c r="F50" s="168"/>
      <c r="G50" s="167"/>
    </row>
    <row r="51" spans="1:7" ht="12.75" x14ac:dyDescent="0.2">
      <c r="A51" s="108" t="s">
        <v>27</v>
      </c>
      <c r="B51" s="110" t="s">
        <v>303</v>
      </c>
      <c r="C51" s="167"/>
      <c r="D51" s="167"/>
      <c r="E51" s="167">
        <f t="shared" si="8"/>
        <v>0</v>
      </c>
      <c r="F51" s="168"/>
      <c r="G51" s="167"/>
    </row>
    <row r="52" spans="1:7" ht="12.75" x14ac:dyDescent="0.2">
      <c r="A52" s="194"/>
      <c r="B52" s="171" t="s">
        <v>28</v>
      </c>
      <c r="C52" s="172">
        <f>C46+C43+C40+C36+C33+C26+C20+C14+C2</f>
        <v>0</v>
      </c>
      <c r="D52" s="172">
        <f>D46+D43+D40+D36+D33+D26+D20+D14+D2</f>
        <v>0</v>
      </c>
      <c r="E52" s="172">
        <f>E46+E43+E40+E36+E33+E26+E20+E14+E2</f>
        <v>0</v>
      </c>
      <c r="F52" s="172">
        <f>F46+F43+F40+F36+F33+F26+F20+F14+F2</f>
        <v>0</v>
      </c>
      <c r="G52" s="165">
        <f>G46+G43+G40+G36+G33+G26+G20+G14+G2</f>
        <v>0</v>
      </c>
    </row>
    <row r="53" spans="1:7" ht="36.75" x14ac:dyDescent="0.2">
      <c r="A53" s="182"/>
      <c r="B53" s="119" t="s">
        <v>304</v>
      </c>
      <c r="C53" s="167"/>
      <c r="D53" s="167"/>
      <c r="E53" s="167">
        <f t="shared" ref="E53:E54" si="9">SUM(C53:D53)</f>
        <v>0</v>
      </c>
      <c r="F53" s="168"/>
      <c r="G53" s="167"/>
    </row>
    <row r="54" spans="1:7" ht="60.75" x14ac:dyDescent="0.2">
      <c r="A54" s="195"/>
      <c r="B54" s="120" t="s">
        <v>305</v>
      </c>
      <c r="C54" s="167"/>
      <c r="D54" s="167"/>
      <c r="E54" s="167">
        <f t="shared" si="9"/>
        <v>0</v>
      </c>
      <c r="F54" s="168">
        <v>0</v>
      </c>
      <c r="G54" s="167"/>
    </row>
    <row r="55" spans="1:7" ht="12.75" x14ac:dyDescent="0.2">
      <c r="A55" s="235"/>
      <c r="B55" s="235" t="s">
        <v>31</v>
      </c>
      <c r="C55" s="236">
        <f>C52+C53+C54</f>
        <v>0</v>
      </c>
      <c r="D55" s="236">
        <f>D52+D53+D54</f>
        <v>0</v>
      </c>
      <c r="E55" s="236">
        <f>E52+E53+E54</f>
        <v>0</v>
      </c>
      <c r="F55" s="236">
        <f>F52+F53+F54</f>
        <v>0</v>
      </c>
      <c r="G55" s="237">
        <f>G52+G53+G54</f>
        <v>0</v>
      </c>
    </row>
    <row r="56" spans="1:7" s="234" customFormat="1" ht="12.75" x14ac:dyDescent="0.2">
      <c r="A56" s="240"/>
      <c r="B56" s="240"/>
      <c r="C56" s="241"/>
      <c r="D56" s="241"/>
      <c r="E56" s="241"/>
      <c r="F56" s="241"/>
      <c r="G56" s="241"/>
    </row>
    <row r="57" spans="1:7" s="234" customFormat="1" ht="12.75" x14ac:dyDescent="0.2">
      <c r="A57" s="233"/>
      <c r="B57" s="238" t="s">
        <v>306</v>
      </c>
      <c r="C57" s="239"/>
      <c r="D57" s="239"/>
      <c r="E57" s="239"/>
      <c r="F57" s="239"/>
      <c r="G57" s="239"/>
    </row>
    <row r="58" spans="1:7" s="52" customFormat="1" x14ac:dyDescent="0.2">
      <c r="A58" s="196">
        <f t="shared" ref="A58:G58" si="10">A2</f>
        <v>0</v>
      </c>
      <c r="B58" s="197" t="str">
        <f t="shared" si="10"/>
        <v>1. Droits artistiques</v>
      </c>
      <c r="C58" s="198">
        <f t="shared" si="10"/>
        <v>0</v>
      </c>
      <c r="D58" s="198">
        <f t="shared" si="10"/>
        <v>0</v>
      </c>
      <c r="E58" s="198">
        <f t="shared" si="10"/>
        <v>0</v>
      </c>
      <c r="F58" s="198">
        <f t="shared" si="10"/>
        <v>0</v>
      </c>
      <c r="G58" s="198">
        <f t="shared" si="10"/>
        <v>0</v>
      </c>
    </row>
    <row r="59" spans="1:7" s="52" customFormat="1" x14ac:dyDescent="0.2">
      <c r="A59" s="196">
        <f t="shared" ref="A59:G59" si="11">A14</f>
        <v>0</v>
      </c>
      <c r="B59" s="197" t="str">
        <f t="shared" si="11"/>
        <v>2. Personnel</v>
      </c>
      <c r="C59" s="198">
        <f t="shared" si="11"/>
        <v>0</v>
      </c>
      <c r="D59" s="198">
        <f t="shared" si="11"/>
        <v>0</v>
      </c>
      <c r="E59" s="198">
        <f t="shared" si="11"/>
        <v>0</v>
      </c>
      <c r="F59" s="198">
        <f t="shared" si="11"/>
        <v>0</v>
      </c>
      <c r="G59" s="198">
        <f t="shared" si="11"/>
        <v>0</v>
      </c>
    </row>
    <row r="60" spans="1:7" s="52" customFormat="1" x14ac:dyDescent="0.2">
      <c r="A60" s="196">
        <f t="shared" ref="A60:G60" si="12">A20</f>
        <v>0</v>
      </c>
      <c r="B60" s="197" t="str">
        <f t="shared" si="12"/>
        <v>3. Equipe artistique</v>
      </c>
      <c r="C60" s="198">
        <f t="shared" si="12"/>
        <v>0</v>
      </c>
      <c r="D60" s="198">
        <f t="shared" si="12"/>
        <v>0</v>
      </c>
      <c r="E60" s="198">
        <f t="shared" si="12"/>
        <v>0</v>
      </c>
      <c r="F60" s="198">
        <f t="shared" si="12"/>
        <v>0</v>
      </c>
      <c r="G60" s="198">
        <f t="shared" si="12"/>
        <v>0</v>
      </c>
    </row>
    <row r="61" spans="1:7" x14ac:dyDescent="0.2">
      <c r="A61" s="196">
        <f t="shared" ref="A61:G61" si="13">A26</f>
        <v>0</v>
      </c>
      <c r="B61" s="197" t="str">
        <f t="shared" si="13"/>
        <v>4. Charges Sociales et fiscales</v>
      </c>
      <c r="C61" s="198">
        <f t="shared" si="13"/>
        <v>0</v>
      </c>
      <c r="D61" s="198">
        <f t="shared" si="13"/>
        <v>0</v>
      </c>
      <c r="E61" s="198">
        <f t="shared" si="13"/>
        <v>0</v>
      </c>
      <c r="F61" s="198">
        <f t="shared" si="13"/>
        <v>0</v>
      </c>
      <c r="G61" s="198">
        <f t="shared" si="13"/>
        <v>0</v>
      </c>
    </row>
    <row r="62" spans="1:7" x14ac:dyDescent="0.2">
      <c r="A62" s="196">
        <f t="shared" ref="A62:G62" si="14">A33</f>
        <v>0</v>
      </c>
      <c r="B62" s="197" t="str">
        <f t="shared" si="14"/>
        <v>5. Décors-Costumes-Maquillage-Coiffure</v>
      </c>
      <c r="C62" s="198">
        <f t="shared" si="14"/>
        <v>0</v>
      </c>
      <c r="D62" s="198">
        <f t="shared" si="14"/>
        <v>0</v>
      </c>
      <c r="E62" s="198">
        <f t="shared" si="14"/>
        <v>0</v>
      </c>
      <c r="F62" s="198">
        <f t="shared" si="14"/>
        <v>0</v>
      </c>
      <c r="G62" s="198">
        <f t="shared" si="14"/>
        <v>0</v>
      </c>
    </row>
    <row r="63" spans="1:7" x14ac:dyDescent="0.2">
      <c r="A63" s="196">
        <f t="shared" ref="A63:G63" si="15">A36</f>
        <v>0</v>
      </c>
      <c r="B63" s="197" t="str">
        <f t="shared" si="15"/>
        <v>6. Transports, défraiements, régie</v>
      </c>
      <c r="C63" s="198">
        <f t="shared" si="15"/>
        <v>0</v>
      </c>
      <c r="D63" s="198">
        <f t="shared" si="15"/>
        <v>0</v>
      </c>
      <c r="E63" s="198">
        <f t="shared" si="15"/>
        <v>0</v>
      </c>
      <c r="F63" s="198">
        <f t="shared" si="15"/>
        <v>0</v>
      </c>
      <c r="G63" s="198">
        <f t="shared" si="15"/>
        <v>0</v>
      </c>
    </row>
    <row r="64" spans="1:7" x14ac:dyDescent="0.2">
      <c r="A64" s="196">
        <f t="shared" ref="A64:G64" si="16">A40</f>
        <v>0</v>
      </c>
      <c r="B64" s="197" t="str">
        <f t="shared" si="16"/>
        <v>7. Moyens techniques</v>
      </c>
      <c r="C64" s="198">
        <f t="shared" si="16"/>
        <v>0</v>
      </c>
      <c r="D64" s="198">
        <f t="shared" si="16"/>
        <v>0</v>
      </c>
      <c r="E64" s="198">
        <f t="shared" si="16"/>
        <v>0</v>
      </c>
      <c r="F64" s="198">
        <f t="shared" si="16"/>
        <v>0</v>
      </c>
      <c r="G64" s="198">
        <f t="shared" si="16"/>
        <v>0</v>
      </c>
    </row>
    <row r="65" spans="1:7" x14ac:dyDescent="0.2">
      <c r="A65" s="196">
        <f t="shared" ref="A65:G65" si="17">A43</f>
        <v>0</v>
      </c>
      <c r="B65" s="197" t="str">
        <f t="shared" si="17"/>
        <v>8. Postproduction image et son</v>
      </c>
      <c r="C65" s="198">
        <f t="shared" si="17"/>
        <v>0</v>
      </c>
      <c r="D65" s="198">
        <f t="shared" si="17"/>
        <v>0</v>
      </c>
      <c r="E65" s="198">
        <f t="shared" si="17"/>
        <v>0</v>
      </c>
      <c r="F65" s="198">
        <f t="shared" si="17"/>
        <v>0</v>
      </c>
      <c r="G65" s="198">
        <f t="shared" si="17"/>
        <v>0</v>
      </c>
    </row>
    <row r="66" spans="1:7" x14ac:dyDescent="0.2">
      <c r="A66" s="196">
        <f t="shared" ref="A66:G66" si="18">A46</f>
        <v>0</v>
      </c>
      <c r="B66" s="197" t="str">
        <f t="shared" si="18"/>
        <v>9. Assurances et divers</v>
      </c>
      <c r="C66" s="198">
        <f t="shared" si="18"/>
        <v>0</v>
      </c>
      <c r="D66" s="198">
        <f t="shared" si="18"/>
        <v>0</v>
      </c>
      <c r="E66" s="198">
        <f t="shared" si="18"/>
        <v>0</v>
      </c>
      <c r="F66" s="198">
        <f t="shared" si="18"/>
        <v>0</v>
      </c>
      <c r="G66" s="198">
        <f t="shared" si="18"/>
        <v>0</v>
      </c>
    </row>
    <row r="67" spans="1:7" x14ac:dyDescent="0.2">
      <c r="A67" s="196"/>
      <c r="B67" s="197" t="s">
        <v>286</v>
      </c>
      <c r="C67" s="199">
        <f t="shared" ref="C67:G68" si="19">C53</f>
        <v>0</v>
      </c>
      <c r="D67" s="199">
        <f t="shared" si="19"/>
        <v>0</v>
      </c>
      <c r="E67" s="199">
        <f t="shared" si="19"/>
        <v>0</v>
      </c>
      <c r="F67" s="199">
        <f t="shared" si="19"/>
        <v>0</v>
      </c>
      <c r="G67" s="199">
        <f t="shared" si="19"/>
        <v>0</v>
      </c>
    </row>
    <row r="68" spans="1:7" x14ac:dyDescent="0.2">
      <c r="A68" s="196"/>
      <c r="B68" s="197" t="s">
        <v>30</v>
      </c>
      <c r="C68" s="199">
        <f t="shared" si="19"/>
        <v>0</v>
      </c>
      <c r="D68" s="199">
        <f t="shared" si="19"/>
        <v>0</v>
      </c>
      <c r="E68" s="199">
        <f t="shared" si="19"/>
        <v>0</v>
      </c>
      <c r="F68" s="199">
        <f t="shared" si="19"/>
        <v>0</v>
      </c>
      <c r="G68" s="199">
        <f t="shared" si="19"/>
        <v>0</v>
      </c>
    </row>
    <row r="69" spans="1:7" x14ac:dyDescent="0.2">
      <c r="A69" s="196"/>
      <c r="B69" s="197" t="s">
        <v>31</v>
      </c>
      <c r="C69" s="198">
        <f>SUM(C58:C68)</f>
        <v>0</v>
      </c>
      <c r="D69" s="198">
        <f t="shared" ref="D69:G69" si="20">SUM(D58:D68)</f>
        <v>0</v>
      </c>
      <c r="E69" s="198">
        <f t="shared" si="20"/>
        <v>0</v>
      </c>
      <c r="F69" s="198">
        <f t="shared" si="20"/>
        <v>0</v>
      </c>
      <c r="G69" s="198">
        <f t="shared" si="20"/>
        <v>0</v>
      </c>
    </row>
    <row r="70" spans="1:7" x14ac:dyDescent="0.2">
      <c r="A70" s="53"/>
      <c r="B70" s="200"/>
      <c r="C70" s="200" t="e">
        <f>C69/E69</f>
        <v>#DIV/0!</v>
      </c>
      <c r="D70" s="200" t="e">
        <f>D69/E69</f>
        <v>#DIV/0!</v>
      </c>
      <c r="E70" s="200"/>
      <c r="F70" s="201" t="e">
        <f>F69/D69</f>
        <v>#DIV/0!</v>
      </c>
      <c r="G70" s="201" t="e">
        <f>G69/E69</f>
        <v>#DIV/0!</v>
      </c>
    </row>
  </sheetData>
  <sheetProtection formatCells="0" formatColumns="0" formatRows="0" selectLockedCells="1"/>
  <printOptions horizontalCentered="1" verticalCentered="1"/>
  <pageMargins left="0.25" right="0.25" top="0.75" bottom="0.75" header="0.3" footer="0.3"/>
  <pageSetup paperSize="9" scale="91" fitToHeight="0" orientation="landscape" r:id="rId1"/>
  <headerFooter alignWithMargins="0">
    <oddHeader xml:space="preserve">&amp;C </oddHeader>
    <oddFooter>&amp;CRégion Occitanie&amp;R&amp;A</oddFooter>
  </headerFooter>
  <rowBreaks count="1" manualBreakCount="1">
    <brk id="32" max="6"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dimension ref="A1:E127"/>
  <sheetViews>
    <sheetView showGridLines="0" zoomScaleNormal="100" zoomScaleSheetLayoutView="90" workbookViewId="0">
      <pane ySplit="1" topLeftCell="A2" activePane="bottomLeft" state="frozen"/>
      <selection pane="bottomLeft" activeCell="J18" sqref="J18"/>
    </sheetView>
  </sheetViews>
  <sheetFormatPr baseColWidth="10" defaultColWidth="12" defaultRowHeight="12" x14ac:dyDescent="0.2"/>
  <cols>
    <col min="1" max="1" width="46" style="3" customWidth="1"/>
    <col min="2" max="2" width="52" style="3" customWidth="1"/>
    <col min="3" max="3" width="17.33203125" style="4" customWidth="1"/>
    <col min="4" max="4" width="22.33203125" style="3" customWidth="1"/>
    <col min="5" max="5" width="14.6640625" style="61" customWidth="1"/>
    <col min="6" max="6" width="8.6640625" style="3" customWidth="1"/>
    <col min="7" max="16384" width="12" style="3"/>
  </cols>
  <sheetData>
    <row r="1" spans="1:5" ht="42" customHeight="1" x14ac:dyDescent="0.2">
      <c r="A1" s="253" t="s">
        <v>316</v>
      </c>
      <c r="B1" s="250" t="str">
        <f>UPPER('1_TITRE'!B2)</f>
        <v>TITRE</v>
      </c>
      <c r="C1" s="251" t="s">
        <v>33</v>
      </c>
      <c r="D1" s="250" t="s">
        <v>182</v>
      </c>
      <c r="E1" s="250" t="s">
        <v>190</v>
      </c>
    </row>
    <row r="2" spans="1:5" ht="15" x14ac:dyDescent="0.2">
      <c r="A2" s="202" t="s">
        <v>34</v>
      </c>
      <c r="B2" s="203"/>
      <c r="C2" s="25">
        <f>SUM(C3:C10)</f>
        <v>0</v>
      </c>
      <c r="D2" s="204"/>
      <c r="E2" s="205"/>
    </row>
    <row r="3" spans="1:5" x14ac:dyDescent="0.2">
      <c r="A3" s="5" t="s">
        <v>35</v>
      </c>
      <c r="B3" s="56">
        <f>'[3]2_PROD'!B8</f>
        <v>0</v>
      </c>
      <c r="C3" s="7"/>
      <c r="D3" s="6"/>
      <c r="E3" s="57"/>
    </row>
    <row r="4" spans="1:5" x14ac:dyDescent="0.2">
      <c r="A4" s="5" t="s">
        <v>74</v>
      </c>
      <c r="B4" s="6"/>
      <c r="C4" s="7"/>
      <c r="D4" s="6"/>
      <c r="E4" s="57"/>
    </row>
    <row r="5" spans="1:5" x14ac:dyDescent="0.2">
      <c r="A5" s="5" t="s">
        <v>36</v>
      </c>
      <c r="B5" s="8"/>
      <c r="C5" s="7"/>
      <c r="D5" s="8"/>
      <c r="E5" s="57"/>
    </row>
    <row r="6" spans="1:5" x14ac:dyDescent="0.2">
      <c r="A6" s="5" t="s">
        <v>72</v>
      </c>
      <c r="B6" s="8"/>
      <c r="C6" s="7"/>
      <c r="D6" s="8"/>
      <c r="E6" s="57"/>
    </row>
    <row r="7" spans="1:5" x14ac:dyDescent="0.2">
      <c r="A7" s="5" t="s">
        <v>37</v>
      </c>
      <c r="B7" s="6"/>
      <c r="C7" s="7"/>
      <c r="D7" s="6"/>
      <c r="E7" s="57"/>
    </row>
    <row r="8" spans="1:5" x14ac:dyDescent="0.2">
      <c r="A8" s="5" t="s">
        <v>38</v>
      </c>
      <c r="B8" s="6"/>
      <c r="C8" s="7"/>
      <c r="D8" s="6"/>
      <c r="E8" s="57"/>
    </row>
    <row r="9" spans="1:5" x14ac:dyDescent="0.2">
      <c r="A9" s="5" t="s">
        <v>88</v>
      </c>
      <c r="B9" s="6"/>
      <c r="C9" s="7"/>
      <c r="D9" s="6"/>
      <c r="E9" s="57"/>
    </row>
    <row r="10" spans="1:5" x14ac:dyDescent="0.2">
      <c r="A10" s="5"/>
      <c r="B10" s="6"/>
      <c r="C10" s="7"/>
      <c r="D10" s="6"/>
      <c r="E10" s="57"/>
    </row>
    <row r="11" spans="1:5" ht="15" x14ac:dyDescent="0.2">
      <c r="A11" s="202" t="s">
        <v>39</v>
      </c>
      <c r="B11" s="206"/>
      <c r="C11" s="25">
        <f>SUM(C12:C19)</f>
        <v>0</v>
      </c>
      <c r="D11" s="207"/>
      <c r="E11" s="208"/>
    </row>
    <row r="12" spans="1:5" x14ac:dyDescent="0.2">
      <c r="A12" s="5" t="s">
        <v>35</v>
      </c>
      <c r="B12" s="6"/>
      <c r="C12" s="7"/>
      <c r="D12" s="6"/>
      <c r="E12" s="57"/>
    </row>
    <row r="13" spans="1:5" x14ac:dyDescent="0.2">
      <c r="A13" s="5" t="s">
        <v>74</v>
      </c>
      <c r="B13" s="6"/>
      <c r="C13" s="7"/>
      <c r="D13" s="6"/>
      <c r="E13" s="57"/>
    </row>
    <row r="14" spans="1:5" x14ac:dyDescent="0.2">
      <c r="A14" s="5" t="s">
        <v>162</v>
      </c>
      <c r="B14" s="6"/>
      <c r="C14" s="7"/>
      <c r="D14" s="6"/>
      <c r="E14" s="57"/>
    </row>
    <row r="15" spans="1:5" x14ac:dyDescent="0.2">
      <c r="A15" s="5" t="s">
        <v>161</v>
      </c>
      <c r="B15" s="6"/>
      <c r="C15" s="7"/>
      <c r="D15" s="6"/>
      <c r="E15" s="57"/>
    </row>
    <row r="16" spans="1:5" x14ac:dyDescent="0.2">
      <c r="A16" s="5" t="s">
        <v>37</v>
      </c>
      <c r="B16" s="6"/>
      <c r="C16" s="7"/>
      <c r="D16" s="6"/>
      <c r="E16" s="57"/>
    </row>
    <row r="17" spans="1:5" x14ac:dyDescent="0.2">
      <c r="A17" s="5" t="s">
        <v>38</v>
      </c>
      <c r="B17" s="6"/>
      <c r="C17" s="7"/>
      <c r="D17" s="6"/>
      <c r="E17" s="57"/>
    </row>
    <row r="18" spans="1:5" x14ac:dyDescent="0.2">
      <c r="A18" s="5" t="s">
        <v>88</v>
      </c>
      <c r="B18" s="6"/>
      <c r="C18" s="7"/>
      <c r="D18" s="6"/>
      <c r="E18" s="57"/>
    </row>
    <row r="19" spans="1:5" x14ac:dyDescent="0.2">
      <c r="A19" s="9"/>
      <c r="B19" s="10"/>
      <c r="C19" s="11"/>
      <c r="D19" s="10"/>
      <c r="E19" s="59"/>
    </row>
    <row r="20" spans="1:5" ht="15" x14ac:dyDescent="0.2">
      <c r="A20" s="202" t="s">
        <v>296</v>
      </c>
      <c r="B20" s="206"/>
      <c r="C20" s="25">
        <f>C21+C22+C23</f>
        <v>0</v>
      </c>
      <c r="D20" s="207"/>
      <c r="E20" s="209"/>
    </row>
    <row r="21" spans="1:5" x14ac:dyDescent="0.2">
      <c r="A21" s="5" t="s">
        <v>35</v>
      </c>
      <c r="B21" s="6"/>
      <c r="C21" s="7"/>
      <c r="D21" s="6"/>
      <c r="E21" s="57"/>
    </row>
    <row r="22" spans="1:5" x14ac:dyDescent="0.2">
      <c r="A22" s="5" t="s">
        <v>74</v>
      </c>
      <c r="B22" s="6"/>
      <c r="C22" s="7"/>
      <c r="D22" s="6"/>
      <c r="E22" s="57"/>
    </row>
    <row r="23" spans="1:5" x14ac:dyDescent="0.2">
      <c r="A23" s="5" t="s">
        <v>40</v>
      </c>
      <c r="B23" s="6"/>
      <c r="C23" s="7"/>
      <c r="D23" s="6"/>
      <c r="E23" s="57"/>
    </row>
    <row r="24" spans="1:5" ht="15" x14ac:dyDescent="0.2">
      <c r="A24" s="202" t="s">
        <v>297</v>
      </c>
      <c r="B24" s="206"/>
      <c r="C24" s="25">
        <f>C25+C26+C27</f>
        <v>0</v>
      </c>
      <c r="D24" s="207"/>
      <c r="E24" s="208"/>
    </row>
    <row r="25" spans="1:5" x14ac:dyDescent="0.2">
      <c r="A25" s="5" t="s">
        <v>35</v>
      </c>
      <c r="B25" s="6"/>
      <c r="C25" s="7"/>
      <c r="D25" s="6"/>
      <c r="E25" s="57"/>
    </row>
    <row r="26" spans="1:5" x14ac:dyDescent="0.2">
      <c r="A26" s="5" t="s">
        <v>74</v>
      </c>
      <c r="B26" s="6"/>
      <c r="C26" s="7"/>
      <c r="D26" s="6"/>
      <c r="E26" s="57"/>
    </row>
    <row r="27" spans="1:5" x14ac:dyDescent="0.2">
      <c r="A27" s="5" t="s">
        <v>40</v>
      </c>
      <c r="B27" s="6"/>
      <c r="C27" s="7"/>
      <c r="D27" s="6"/>
      <c r="E27" s="57"/>
    </row>
    <row r="28" spans="1:5" ht="15" x14ac:dyDescent="0.2">
      <c r="A28" s="202" t="s">
        <v>298</v>
      </c>
      <c r="B28" s="206"/>
      <c r="C28" s="25">
        <f>C29+C30+C31</f>
        <v>0</v>
      </c>
      <c r="D28" s="207"/>
      <c r="E28" s="208"/>
    </row>
    <row r="29" spans="1:5" x14ac:dyDescent="0.2">
      <c r="A29" s="5" t="s">
        <v>35</v>
      </c>
      <c r="B29" s="6"/>
      <c r="C29" s="7"/>
      <c r="D29" s="6"/>
      <c r="E29" s="57"/>
    </row>
    <row r="30" spans="1:5" x14ac:dyDescent="0.2">
      <c r="A30" s="5" t="s">
        <v>74</v>
      </c>
      <c r="B30" s="6"/>
      <c r="C30" s="7"/>
      <c r="D30" s="6"/>
      <c r="E30" s="57"/>
    </row>
    <row r="31" spans="1:5" x14ac:dyDescent="0.2">
      <c r="A31" s="5" t="s">
        <v>40</v>
      </c>
      <c r="B31" s="6"/>
      <c r="C31" s="7"/>
      <c r="D31" s="6"/>
      <c r="E31" s="57"/>
    </row>
    <row r="32" spans="1:5" ht="15" x14ac:dyDescent="0.2">
      <c r="A32" s="202" t="s">
        <v>41</v>
      </c>
      <c r="B32" s="206"/>
      <c r="C32" s="25">
        <f>SUM(C33:C39)</f>
        <v>0</v>
      </c>
      <c r="D32" s="207"/>
      <c r="E32" s="208"/>
    </row>
    <row r="33" spans="1:5" x14ac:dyDescent="0.2">
      <c r="A33" s="12" t="s">
        <v>75</v>
      </c>
      <c r="B33" s="13"/>
      <c r="C33" s="14"/>
      <c r="D33" s="15"/>
      <c r="E33" s="60"/>
    </row>
    <row r="34" spans="1:5" x14ac:dyDescent="0.2">
      <c r="A34" s="5" t="s">
        <v>73</v>
      </c>
      <c r="B34" s="6"/>
      <c r="C34" s="7"/>
      <c r="D34" s="6"/>
      <c r="E34" s="57"/>
    </row>
    <row r="35" spans="1:5" x14ac:dyDescent="0.2">
      <c r="A35" s="5" t="s">
        <v>83</v>
      </c>
      <c r="B35" s="6"/>
      <c r="C35" s="7"/>
      <c r="D35" s="6"/>
      <c r="E35" s="57"/>
    </row>
    <row r="36" spans="1:5" x14ac:dyDescent="0.2">
      <c r="A36" s="5" t="s">
        <v>84</v>
      </c>
      <c r="B36" s="6"/>
      <c r="C36" s="7"/>
      <c r="D36" s="6"/>
      <c r="E36" s="57"/>
    </row>
    <row r="37" spans="1:5" x14ac:dyDescent="0.2">
      <c r="A37" s="5" t="s">
        <v>85</v>
      </c>
      <c r="B37" s="6"/>
      <c r="C37" s="7"/>
      <c r="D37" s="6"/>
      <c r="E37" s="57"/>
    </row>
    <row r="38" spans="1:5" x14ac:dyDescent="0.2">
      <c r="A38" s="5" t="s">
        <v>78</v>
      </c>
      <c r="B38" s="6"/>
      <c r="C38" s="7"/>
      <c r="D38" s="6"/>
      <c r="E38" s="57"/>
    </row>
    <row r="39" spans="1:5" x14ac:dyDescent="0.2">
      <c r="A39" s="5" t="s">
        <v>113</v>
      </c>
      <c r="B39" s="6"/>
      <c r="C39" s="7"/>
      <c r="D39" s="6"/>
      <c r="E39" s="57"/>
    </row>
    <row r="40" spans="1:5" ht="15" x14ac:dyDescent="0.2">
      <c r="A40" s="210" t="s">
        <v>82</v>
      </c>
      <c r="B40" s="211"/>
      <c r="C40" s="26">
        <f>SUM(C41:C48)</f>
        <v>0</v>
      </c>
      <c r="D40" s="212"/>
      <c r="E40" s="213"/>
    </row>
    <row r="41" spans="1:5" x14ac:dyDescent="0.2">
      <c r="A41" s="17" t="s">
        <v>158</v>
      </c>
      <c r="B41" s="18"/>
      <c r="C41" s="7"/>
      <c r="D41" s="6"/>
      <c r="E41" s="57"/>
    </row>
    <row r="42" spans="1:5" x14ac:dyDescent="0.2">
      <c r="A42" s="17" t="s">
        <v>159</v>
      </c>
      <c r="B42" s="18"/>
      <c r="C42" s="7"/>
      <c r="D42" s="6"/>
      <c r="E42" s="57"/>
    </row>
    <row r="43" spans="1:5" x14ac:dyDescent="0.2">
      <c r="A43" s="17" t="s">
        <v>160</v>
      </c>
      <c r="B43" s="18"/>
      <c r="C43" s="7"/>
      <c r="D43" s="6"/>
      <c r="E43" s="57"/>
    </row>
    <row r="44" spans="1:5" x14ac:dyDescent="0.2">
      <c r="A44" s="17" t="s">
        <v>80</v>
      </c>
      <c r="B44" s="18"/>
      <c r="C44" s="7"/>
      <c r="D44" s="6"/>
      <c r="E44" s="57"/>
    </row>
    <row r="45" spans="1:5" x14ac:dyDescent="0.2">
      <c r="A45" s="17" t="s">
        <v>81</v>
      </c>
      <c r="B45" s="18"/>
      <c r="C45" s="7"/>
      <c r="D45" s="6"/>
      <c r="E45" s="57"/>
    </row>
    <row r="46" spans="1:5" x14ac:dyDescent="0.2">
      <c r="A46" s="17" t="s">
        <v>42</v>
      </c>
      <c r="B46" s="18"/>
      <c r="C46" s="7"/>
      <c r="D46" s="6"/>
      <c r="E46" s="57"/>
    </row>
    <row r="47" spans="1:5" x14ac:dyDescent="0.2">
      <c r="A47" s="17" t="s">
        <v>76</v>
      </c>
      <c r="B47" s="18"/>
      <c r="C47" s="7"/>
      <c r="D47" s="6"/>
      <c r="E47" s="57"/>
    </row>
    <row r="48" spans="1:5" x14ac:dyDescent="0.2">
      <c r="A48" s="63" t="s">
        <v>113</v>
      </c>
      <c r="B48" s="18"/>
      <c r="C48" s="7"/>
      <c r="D48" s="6"/>
      <c r="E48" s="57"/>
    </row>
    <row r="49" spans="1:5" ht="15" x14ac:dyDescent="0.2">
      <c r="A49" s="214" t="s">
        <v>43</v>
      </c>
      <c r="B49" s="215"/>
      <c r="C49" s="27">
        <f>SUM(C50:C54)</f>
        <v>0</v>
      </c>
      <c r="D49" s="207"/>
      <c r="E49" s="208"/>
    </row>
    <row r="50" spans="1:5" x14ac:dyDescent="0.2">
      <c r="B50" s="64" t="s">
        <v>157</v>
      </c>
      <c r="C50" s="19"/>
      <c r="D50" s="15"/>
      <c r="E50" s="60"/>
    </row>
    <row r="51" spans="1:5" x14ac:dyDescent="0.2">
      <c r="A51" s="17" t="s">
        <v>113</v>
      </c>
      <c r="B51" s="6"/>
      <c r="C51" s="19"/>
      <c r="D51" s="6"/>
      <c r="E51" s="57"/>
    </row>
    <row r="52" spans="1:5" x14ac:dyDescent="0.2">
      <c r="A52" s="17" t="s">
        <v>113</v>
      </c>
      <c r="B52" s="6"/>
      <c r="C52" s="19"/>
      <c r="D52" s="6"/>
      <c r="E52" s="57"/>
    </row>
    <row r="53" spans="1:5" x14ac:dyDescent="0.2">
      <c r="A53" s="17" t="s">
        <v>113</v>
      </c>
      <c r="B53" s="6"/>
      <c r="C53" s="19"/>
      <c r="D53" s="6"/>
      <c r="E53" s="57"/>
    </row>
    <row r="54" spans="1:5" x14ac:dyDescent="0.2">
      <c r="A54" s="17" t="s">
        <v>113</v>
      </c>
      <c r="B54" s="6"/>
      <c r="C54" s="22"/>
      <c r="D54" s="10"/>
      <c r="E54" s="59"/>
    </row>
    <row r="55" spans="1:5" ht="15" x14ac:dyDescent="0.2">
      <c r="A55" s="210" t="s">
        <v>44</v>
      </c>
      <c r="B55" s="211"/>
      <c r="C55" s="26">
        <f>SUM(C56:C58)</f>
        <v>0</v>
      </c>
      <c r="D55" s="212"/>
      <c r="E55" s="213"/>
    </row>
    <row r="56" spans="1:5" x14ac:dyDescent="0.2">
      <c r="A56" s="16"/>
      <c r="B56" s="6"/>
      <c r="C56" s="7"/>
      <c r="D56" s="6"/>
      <c r="E56" s="57"/>
    </row>
    <row r="57" spans="1:5" x14ac:dyDescent="0.2">
      <c r="A57" s="16"/>
      <c r="B57" s="6"/>
      <c r="C57" s="7"/>
      <c r="E57" s="57"/>
    </row>
    <row r="58" spans="1:5" x14ac:dyDescent="0.2">
      <c r="A58" s="16"/>
      <c r="B58" s="6"/>
      <c r="C58" s="7"/>
      <c r="E58" s="57"/>
    </row>
    <row r="59" spans="1:5" ht="15" x14ac:dyDescent="0.2">
      <c r="A59" s="216" t="s">
        <v>45</v>
      </c>
      <c r="B59" s="215"/>
      <c r="C59" s="28">
        <f>SUM(C60:C67)</f>
        <v>0</v>
      </c>
      <c r="D59" s="62"/>
      <c r="E59" s="209"/>
    </row>
    <row r="60" spans="1:5" x14ac:dyDescent="0.2">
      <c r="A60" s="5" t="s">
        <v>290</v>
      </c>
      <c r="B60" s="6"/>
      <c r="C60" s="7"/>
      <c r="E60" s="57"/>
    </row>
    <row r="61" spans="1:5" x14ac:dyDescent="0.2">
      <c r="A61" s="5" t="s">
        <v>291</v>
      </c>
      <c r="B61" s="6"/>
      <c r="C61" s="7"/>
      <c r="E61" s="57"/>
    </row>
    <row r="62" spans="1:5" x14ac:dyDescent="0.2">
      <c r="A62" s="5" t="s">
        <v>292</v>
      </c>
      <c r="B62" s="6"/>
      <c r="C62" s="7"/>
      <c r="E62" s="57"/>
    </row>
    <row r="63" spans="1:5" x14ac:dyDescent="0.2">
      <c r="A63" s="5" t="s">
        <v>113</v>
      </c>
      <c r="B63" s="6"/>
      <c r="C63" s="7"/>
      <c r="E63" s="57"/>
    </row>
    <row r="64" spans="1:5" x14ac:dyDescent="0.2">
      <c r="A64" s="5" t="s">
        <v>46</v>
      </c>
      <c r="B64" s="6"/>
      <c r="C64" s="7"/>
      <c r="E64" s="57"/>
    </row>
    <row r="65" spans="1:5" x14ac:dyDescent="0.2">
      <c r="A65" s="5" t="s">
        <v>47</v>
      </c>
      <c r="B65" s="6"/>
      <c r="C65" s="7"/>
      <c r="E65" s="57"/>
    </row>
    <row r="66" spans="1:5" x14ac:dyDescent="0.2">
      <c r="A66" s="5" t="s">
        <v>294</v>
      </c>
      <c r="B66" s="6"/>
      <c r="C66" s="7"/>
      <c r="D66" s="6"/>
      <c r="E66" s="57"/>
    </row>
    <row r="67" spans="1:5" x14ac:dyDescent="0.2">
      <c r="A67" s="5" t="s">
        <v>295</v>
      </c>
      <c r="B67" s="6"/>
      <c r="C67" s="7"/>
      <c r="D67" s="6"/>
      <c r="E67" s="57"/>
    </row>
    <row r="68" spans="1:5" ht="15" x14ac:dyDescent="0.2">
      <c r="A68" s="217" t="s">
        <v>79</v>
      </c>
      <c r="B68" s="54" t="e">
        <f>C68/C101</f>
        <v>#DIV/0!</v>
      </c>
      <c r="C68" s="28">
        <f>C2+C11+C20+C24+C28+C32+C40+C49+C55+C59</f>
        <v>0</v>
      </c>
      <c r="D68" s="207"/>
      <c r="E68" s="209"/>
    </row>
    <row r="69" spans="1:5" ht="15" x14ac:dyDescent="0.2">
      <c r="A69" s="218"/>
      <c r="C69" s="19"/>
      <c r="D69" s="6"/>
    </row>
    <row r="70" spans="1:5" ht="15" x14ac:dyDescent="0.25">
      <c r="A70" s="202" t="s">
        <v>48</v>
      </c>
      <c r="B70" s="219"/>
      <c r="C70" s="29"/>
      <c r="D70" s="6"/>
      <c r="E70" s="220"/>
    </row>
    <row r="71" spans="1:5" x14ac:dyDescent="0.2">
      <c r="A71" s="5" t="s">
        <v>49</v>
      </c>
      <c r="B71" s="6"/>
      <c r="C71" s="7"/>
      <c r="D71" s="6"/>
      <c r="E71" s="58"/>
    </row>
    <row r="72" spans="1:5" x14ac:dyDescent="0.2">
      <c r="A72" s="5" t="s">
        <v>50</v>
      </c>
      <c r="B72" s="6"/>
      <c r="C72" s="7"/>
      <c r="D72" s="6"/>
      <c r="E72" s="57"/>
    </row>
    <row r="73" spans="1:5" x14ac:dyDescent="0.2">
      <c r="A73" s="5" t="s">
        <v>51</v>
      </c>
      <c r="B73" s="6"/>
      <c r="C73" s="7"/>
      <c r="D73" s="6"/>
      <c r="E73" s="57"/>
    </row>
    <row r="74" spans="1:5" x14ac:dyDescent="0.2">
      <c r="A74" s="5" t="s">
        <v>77</v>
      </c>
      <c r="B74" s="6"/>
      <c r="C74" s="7"/>
      <c r="D74" s="6"/>
      <c r="E74" s="57"/>
    </row>
    <row r="75" spans="1:5" x14ac:dyDescent="0.2">
      <c r="A75" s="5" t="s">
        <v>293</v>
      </c>
      <c r="B75" s="6"/>
      <c r="C75" s="7"/>
      <c r="D75" s="6"/>
      <c r="E75" s="57"/>
    </row>
    <row r="76" spans="1:5" x14ac:dyDescent="0.2">
      <c r="A76" s="5" t="s">
        <v>45</v>
      </c>
      <c r="B76" s="6"/>
      <c r="C76" s="7"/>
      <c r="D76" s="6"/>
      <c r="E76" s="57"/>
    </row>
    <row r="77" spans="1:5" x14ac:dyDescent="0.2">
      <c r="A77" s="5" t="s">
        <v>113</v>
      </c>
      <c r="B77" s="6"/>
      <c r="C77" s="7"/>
      <c r="D77" s="6"/>
      <c r="E77" s="57"/>
    </row>
    <row r="78" spans="1:5" x14ac:dyDescent="0.2">
      <c r="A78" s="221" t="s">
        <v>113</v>
      </c>
      <c r="B78" s="20"/>
      <c r="C78" s="22"/>
      <c r="D78" s="6"/>
      <c r="E78" s="57"/>
    </row>
    <row r="79" spans="1:5" x14ac:dyDescent="0.2">
      <c r="A79" s="222" t="s">
        <v>52</v>
      </c>
      <c r="B79" s="223"/>
      <c r="C79" s="30">
        <f>SUM(C71:C78)</f>
        <v>0</v>
      </c>
      <c r="D79" s="215"/>
      <c r="E79" s="209"/>
    </row>
    <row r="80" spans="1:5" s="21" customFormat="1" ht="15" x14ac:dyDescent="0.25">
      <c r="A80" s="5" t="s">
        <v>53</v>
      </c>
      <c r="B80" s="6"/>
      <c r="C80" s="7"/>
      <c r="D80" s="6"/>
      <c r="E80" s="57"/>
    </row>
    <row r="81" spans="1:5" x14ac:dyDescent="0.2">
      <c r="A81" s="5" t="s">
        <v>50</v>
      </c>
      <c r="B81" s="6"/>
      <c r="C81" s="7"/>
      <c r="D81" s="6"/>
      <c r="E81" s="57"/>
    </row>
    <row r="82" spans="1:5" x14ac:dyDescent="0.2">
      <c r="A82" s="5" t="s">
        <v>51</v>
      </c>
      <c r="B82" s="6"/>
      <c r="C82" s="7"/>
      <c r="D82" s="6"/>
      <c r="E82" s="57"/>
    </row>
    <row r="83" spans="1:5" x14ac:dyDescent="0.2">
      <c r="A83" s="5" t="s">
        <v>77</v>
      </c>
      <c r="B83" s="6"/>
      <c r="C83" s="7"/>
      <c r="D83" s="6"/>
      <c r="E83" s="57"/>
    </row>
    <row r="84" spans="1:5" x14ac:dyDescent="0.2">
      <c r="A84" s="5" t="s">
        <v>293</v>
      </c>
      <c r="B84" s="6"/>
      <c r="C84" s="7"/>
      <c r="D84" s="6"/>
      <c r="E84" s="57"/>
    </row>
    <row r="85" spans="1:5" x14ac:dyDescent="0.2">
      <c r="A85" s="5" t="s">
        <v>45</v>
      </c>
      <c r="B85" s="6"/>
      <c r="C85" s="7"/>
      <c r="D85" s="6"/>
      <c r="E85" s="57"/>
    </row>
    <row r="86" spans="1:5" x14ac:dyDescent="0.2">
      <c r="A86" s="221" t="s">
        <v>113</v>
      </c>
      <c r="B86" s="6"/>
      <c r="C86" s="7"/>
      <c r="D86" s="6"/>
      <c r="E86" s="57"/>
    </row>
    <row r="87" spans="1:5" x14ac:dyDescent="0.2">
      <c r="A87" s="221" t="s">
        <v>113</v>
      </c>
      <c r="B87" s="6"/>
      <c r="C87" s="7"/>
      <c r="D87" s="6"/>
      <c r="E87" s="57"/>
    </row>
    <row r="88" spans="1:5" x14ac:dyDescent="0.2">
      <c r="A88" s="222" t="s">
        <v>54</v>
      </c>
      <c r="B88" s="223"/>
      <c r="C88" s="30">
        <f>SUM(C80:C87)</f>
        <v>0</v>
      </c>
      <c r="D88" s="215"/>
      <c r="E88" s="209"/>
    </row>
    <row r="89" spans="1:5" x14ac:dyDescent="0.2">
      <c r="A89" s="5" t="s">
        <v>55</v>
      </c>
      <c r="B89" s="6"/>
      <c r="C89" s="7"/>
      <c r="D89" s="6"/>
      <c r="E89" s="57"/>
    </row>
    <row r="90" spans="1:5" x14ac:dyDescent="0.2">
      <c r="A90" s="5" t="s">
        <v>50</v>
      </c>
      <c r="B90" s="6"/>
      <c r="C90" s="7"/>
      <c r="D90" s="6"/>
      <c r="E90" s="57"/>
    </row>
    <row r="91" spans="1:5" x14ac:dyDescent="0.2">
      <c r="A91" s="5" t="s">
        <v>51</v>
      </c>
      <c r="B91" s="6"/>
      <c r="C91" s="7"/>
      <c r="D91" s="6"/>
      <c r="E91" s="57"/>
    </row>
    <row r="92" spans="1:5" x14ac:dyDescent="0.2">
      <c r="A92" s="5" t="s">
        <v>77</v>
      </c>
      <c r="B92" s="6"/>
      <c r="C92" s="7"/>
      <c r="D92" s="6"/>
      <c r="E92" s="57"/>
    </row>
    <row r="93" spans="1:5" x14ac:dyDescent="0.2">
      <c r="A93" s="5" t="s">
        <v>293</v>
      </c>
      <c r="B93" s="6"/>
      <c r="C93" s="7"/>
      <c r="D93" s="6"/>
      <c r="E93" s="57"/>
    </row>
    <row r="94" spans="1:5" x14ac:dyDescent="0.2">
      <c r="A94" s="5" t="s">
        <v>45</v>
      </c>
      <c r="B94" s="6"/>
      <c r="C94" s="7"/>
      <c r="D94" s="6"/>
      <c r="E94" s="57"/>
    </row>
    <row r="95" spans="1:5" x14ac:dyDescent="0.2">
      <c r="A95" s="221" t="s">
        <v>113</v>
      </c>
      <c r="B95" s="6"/>
      <c r="C95" s="7"/>
      <c r="D95" s="6"/>
      <c r="E95" s="57"/>
    </row>
    <row r="96" spans="1:5" x14ac:dyDescent="0.2">
      <c r="A96" s="221" t="s">
        <v>113</v>
      </c>
      <c r="B96" s="6"/>
      <c r="C96" s="7"/>
      <c r="D96" s="6"/>
      <c r="E96" s="57"/>
    </row>
    <row r="97" spans="1:5" x14ac:dyDescent="0.2">
      <c r="A97" s="222" t="s">
        <v>56</v>
      </c>
      <c r="B97" s="223"/>
      <c r="C97" s="30">
        <f>SUM(C89:C96)</f>
        <v>0</v>
      </c>
      <c r="D97" s="215"/>
      <c r="E97" s="209"/>
    </row>
    <row r="98" spans="1:5" x14ac:dyDescent="0.2">
      <c r="A98" s="23"/>
      <c r="C98" s="19"/>
    </row>
    <row r="99" spans="1:5" ht="15" x14ac:dyDescent="0.25">
      <c r="A99" s="216" t="s">
        <v>57</v>
      </c>
      <c r="B99" s="50" t="e">
        <f>C99/C101</f>
        <v>#DIV/0!</v>
      </c>
      <c r="C99" s="31">
        <f>C79+C88+C97</f>
        <v>0</v>
      </c>
      <c r="D99" s="224"/>
      <c r="E99" s="225"/>
    </row>
    <row r="100" spans="1:5" ht="15" x14ac:dyDescent="0.25">
      <c r="A100" s="226"/>
      <c r="B100" s="226"/>
      <c r="C100" s="32"/>
      <c r="D100" s="226"/>
      <c r="E100" s="227"/>
    </row>
    <row r="101" spans="1:5" ht="15" x14ac:dyDescent="0.25">
      <c r="A101" s="216" t="s">
        <v>58</v>
      </c>
      <c r="B101" s="224"/>
      <c r="C101" s="31">
        <f>C68+C99</f>
        <v>0</v>
      </c>
      <c r="D101" s="224"/>
      <c r="E101" s="225"/>
    </row>
    <row r="102" spans="1:5" ht="15" x14ac:dyDescent="0.25">
      <c r="A102" s="21"/>
      <c r="B102" s="21"/>
      <c r="C102" s="24"/>
      <c r="D102" s="21"/>
      <c r="E102" s="107"/>
    </row>
    <row r="103" spans="1:5" ht="15" x14ac:dyDescent="0.25">
      <c r="A103" s="21"/>
      <c r="B103" s="21"/>
      <c r="C103" s="24"/>
      <c r="D103" s="21"/>
      <c r="E103" s="107"/>
    </row>
    <row r="127" spans="3:3" ht="15" x14ac:dyDescent="0.25">
      <c r="C127" s="24"/>
    </row>
  </sheetData>
  <sheetProtection formatCells="0" selectLockedCells="1"/>
  <printOptions horizontalCentered="1" verticalCentered="1"/>
  <pageMargins left="0.25" right="0.25" top="0.75" bottom="0.75" header="0.3" footer="0.3"/>
  <pageSetup paperSize="9" scale="74" fitToHeight="0" orientation="portrait" horizontalDpi="300" verticalDpi="300" r:id="rId1"/>
  <headerFooter alignWithMargins="0">
    <oddHeader xml:space="preserve">&amp;C </oddHeader>
    <oddFooter>&amp;CRégion Occitanie&amp;R&amp;A</oddFooter>
  </headerFooter>
  <rowBreaks count="1" manualBreakCount="1">
    <brk id="69" max="4" man="1"/>
  </rowBreak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9"/>
  <dimension ref="A1:N21"/>
  <sheetViews>
    <sheetView showGridLines="0" showRuler="0" showWhiteSpace="0" topLeftCell="A4" zoomScaleNormal="100" workbookViewId="0">
      <selection activeCell="Q7" sqref="Q7"/>
    </sheetView>
  </sheetViews>
  <sheetFormatPr baseColWidth="10" defaultColWidth="12" defaultRowHeight="12" x14ac:dyDescent="0.2"/>
  <cols>
    <col min="1" max="1" width="12" style="37" customWidth="1"/>
    <col min="2" max="8" width="12" style="37"/>
    <col min="9" max="12" width="12" style="37" customWidth="1"/>
    <col min="13" max="16384" width="12" style="37"/>
  </cols>
  <sheetData>
    <row r="1" spans="1:14" ht="12" customHeight="1" x14ac:dyDescent="0.2">
      <c r="A1" s="82"/>
      <c r="B1" s="480" t="str">
        <f>'0_PAGE_1'!B5</f>
        <v>Dossier de demande d'aide à la réécriture-développement</v>
      </c>
      <c r="C1" s="480"/>
      <c r="D1" s="480"/>
      <c r="E1" s="480"/>
      <c r="F1" s="480"/>
      <c r="G1" s="480"/>
      <c r="H1" s="480"/>
      <c r="I1" s="480"/>
      <c r="J1" s="480"/>
      <c r="K1" s="480"/>
      <c r="L1" s="480"/>
      <c r="M1" s="480"/>
      <c r="N1" s="83"/>
    </row>
    <row r="2" spans="1:14" ht="12" customHeight="1" x14ac:dyDescent="0.2">
      <c r="A2" s="82"/>
      <c r="B2" s="480"/>
      <c r="C2" s="480"/>
      <c r="D2" s="480"/>
      <c r="E2" s="480"/>
      <c r="F2" s="480"/>
      <c r="G2" s="480"/>
      <c r="H2" s="480"/>
      <c r="I2" s="480"/>
      <c r="J2" s="480"/>
      <c r="K2" s="480"/>
      <c r="L2" s="480"/>
      <c r="M2" s="480"/>
      <c r="N2" s="83"/>
    </row>
    <row r="3" spans="1:14" s="46" customFormat="1" x14ac:dyDescent="0.2">
      <c r="A3" s="82"/>
      <c r="B3" s="481" t="str">
        <f>'1_TITRE'!B2</f>
        <v>TITRE</v>
      </c>
      <c r="C3" s="481"/>
      <c r="D3" s="481"/>
      <c r="E3" s="481"/>
      <c r="F3" s="481"/>
      <c r="G3" s="481"/>
      <c r="H3" s="481"/>
      <c r="I3" s="481"/>
      <c r="J3" s="481"/>
      <c r="K3" s="481"/>
      <c r="L3" s="481"/>
      <c r="M3" s="481"/>
      <c r="N3" s="82"/>
    </row>
    <row r="4" spans="1:14" ht="43.15" customHeight="1" x14ac:dyDescent="0.2">
      <c r="A4" s="83"/>
      <c r="B4" s="484" t="s">
        <v>107</v>
      </c>
      <c r="C4" s="488"/>
      <c r="D4" s="488"/>
      <c r="E4" s="488"/>
      <c r="F4" s="488"/>
      <c r="G4" s="488"/>
      <c r="H4" s="488"/>
      <c r="I4" s="485"/>
      <c r="J4" s="482"/>
      <c r="K4" s="483"/>
      <c r="L4" s="484" t="s">
        <v>321</v>
      </c>
      <c r="M4" s="485"/>
      <c r="N4" s="83"/>
    </row>
    <row r="5" spans="1:14" ht="60.75" customHeight="1" x14ac:dyDescent="0.2">
      <c r="A5" s="83"/>
      <c r="B5" s="497" t="s">
        <v>108</v>
      </c>
      <c r="C5" s="498"/>
      <c r="D5" s="498"/>
      <c r="E5" s="498"/>
      <c r="F5" s="498"/>
      <c r="G5" s="498"/>
      <c r="H5" s="498"/>
      <c r="I5" s="498"/>
      <c r="J5" s="498"/>
      <c r="K5" s="499"/>
      <c r="L5" s="486" t="s">
        <v>239</v>
      </c>
      <c r="M5" s="487"/>
      <c r="N5" s="83"/>
    </row>
    <row r="6" spans="1:14" ht="45.75" customHeight="1" x14ac:dyDescent="0.2">
      <c r="A6" s="83"/>
      <c r="B6" s="500" t="s">
        <v>240</v>
      </c>
      <c r="C6" s="501"/>
      <c r="D6" s="501"/>
      <c r="E6" s="501"/>
      <c r="F6" s="501"/>
      <c r="G6" s="501"/>
      <c r="H6" s="501"/>
      <c r="I6" s="501"/>
      <c r="J6" s="501"/>
      <c r="K6" s="502"/>
      <c r="L6" s="489" t="s">
        <v>243</v>
      </c>
      <c r="M6" s="490"/>
      <c r="N6" s="83"/>
    </row>
    <row r="7" spans="1:14" ht="28.5" customHeight="1" x14ac:dyDescent="0.2">
      <c r="A7" s="83"/>
      <c r="B7" s="464" t="s">
        <v>154</v>
      </c>
      <c r="C7" s="465"/>
      <c r="D7" s="465"/>
      <c r="E7" s="465"/>
      <c r="F7" s="465"/>
      <c r="G7" s="465"/>
      <c r="H7" s="465"/>
      <c r="I7" s="465"/>
      <c r="J7" s="465"/>
      <c r="K7" s="466"/>
      <c r="L7" s="491"/>
      <c r="M7" s="492"/>
      <c r="N7" s="83"/>
    </row>
    <row r="8" spans="1:14" ht="12" customHeight="1" x14ac:dyDescent="0.2">
      <c r="A8" s="83"/>
      <c r="B8" s="464" t="s">
        <v>322</v>
      </c>
      <c r="C8" s="465"/>
      <c r="D8" s="465"/>
      <c r="E8" s="465"/>
      <c r="F8" s="465"/>
      <c r="G8" s="465"/>
      <c r="H8" s="465"/>
      <c r="I8" s="465"/>
      <c r="J8" s="465"/>
      <c r="K8" s="466"/>
      <c r="L8" s="491"/>
      <c r="M8" s="492"/>
      <c r="N8" s="83"/>
    </row>
    <row r="9" spans="1:14" ht="12" customHeight="1" x14ac:dyDescent="0.2">
      <c r="A9" s="83"/>
      <c r="B9" s="464" t="s">
        <v>323</v>
      </c>
      <c r="C9" s="465"/>
      <c r="D9" s="465"/>
      <c r="E9" s="465"/>
      <c r="F9" s="465"/>
      <c r="G9" s="465"/>
      <c r="H9" s="465"/>
      <c r="I9" s="465"/>
      <c r="J9" s="465"/>
      <c r="K9" s="466"/>
      <c r="L9" s="491"/>
      <c r="M9" s="492"/>
      <c r="N9" s="83"/>
    </row>
    <row r="10" spans="1:14" ht="12" customHeight="1" x14ac:dyDescent="0.2">
      <c r="A10" s="83"/>
      <c r="B10" s="464" t="s">
        <v>71</v>
      </c>
      <c r="C10" s="465"/>
      <c r="D10" s="465"/>
      <c r="E10" s="465"/>
      <c r="F10" s="465"/>
      <c r="G10" s="465"/>
      <c r="H10" s="465"/>
      <c r="I10" s="465"/>
      <c r="J10" s="465"/>
      <c r="K10" s="466"/>
      <c r="L10" s="491"/>
      <c r="M10" s="492"/>
      <c r="N10" s="83"/>
    </row>
    <row r="11" spans="1:14" ht="29.25" customHeight="1" x14ac:dyDescent="0.2">
      <c r="A11" s="83"/>
      <c r="B11" s="464" t="s">
        <v>347</v>
      </c>
      <c r="C11" s="465"/>
      <c r="D11" s="465"/>
      <c r="E11" s="465"/>
      <c r="F11" s="465"/>
      <c r="G11" s="465"/>
      <c r="H11" s="465"/>
      <c r="I11" s="465"/>
      <c r="J11" s="465"/>
      <c r="K11" s="466"/>
      <c r="L11" s="491"/>
      <c r="M11" s="492"/>
      <c r="N11" s="83"/>
    </row>
    <row r="12" spans="1:14" x14ac:dyDescent="0.2">
      <c r="A12" s="83"/>
      <c r="B12" s="464" t="s">
        <v>217</v>
      </c>
      <c r="C12" s="465"/>
      <c r="D12" s="465"/>
      <c r="E12" s="465"/>
      <c r="F12" s="465"/>
      <c r="G12" s="465"/>
      <c r="H12" s="465"/>
      <c r="I12" s="465"/>
      <c r="J12" s="465"/>
      <c r="K12" s="466"/>
      <c r="L12" s="491"/>
      <c r="M12" s="492"/>
      <c r="N12" s="83"/>
    </row>
    <row r="13" spans="1:14" ht="12" customHeight="1" x14ac:dyDescent="0.2">
      <c r="A13" s="83"/>
      <c r="B13" s="467" t="s">
        <v>63</v>
      </c>
      <c r="C13" s="468"/>
      <c r="D13" s="468"/>
      <c r="E13" s="468"/>
      <c r="F13" s="468"/>
      <c r="G13" s="468"/>
      <c r="H13" s="468"/>
      <c r="I13" s="468"/>
      <c r="J13" s="468"/>
      <c r="K13" s="469"/>
      <c r="L13" s="491"/>
      <c r="M13" s="492"/>
      <c r="N13" s="83"/>
    </row>
    <row r="14" spans="1:14" ht="12" customHeight="1" x14ac:dyDescent="0.2">
      <c r="A14" s="83"/>
      <c r="B14" s="470" t="s">
        <v>237</v>
      </c>
      <c r="C14" s="471"/>
      <c r="D14" s="471"/>
      <c r="E14" s="471"/>
      <c r="F14" s="471"/>
      <c r="G14" s="471"/>
      <c r="H14" s="471"/>
      <c r="I14" s="471"/>
      <c r="J14" s="471"/>
      <c r="K14" s="472"/>
      <c r="L14" s="84"/>
      <c r="M14" s="85"/>
      <c r="N14" s="83"/>
    </row>
    <row r="15" spans="1:14" x14ac:dyDescent="0.2">
      <c r="A15" s="83"/>
      <c r="B15" s="473"/>
      <c r="C15" s="474"/>
      <c r="D15" s="474"/>
      <c r="E15" s="474"/>
      <c r="F15" s="474"/>
      <c r="G15" s="474"/>
      <c r="H15" s="474"/>
      <c r="I15" s="474"/>
      <c r="J15" s="474"/>
      <c r="K15" s="475"/>
      <c r="L15" s="493" t="s">
        <v>244</v>
      </c>
      <c r="M15" s="490"/>
      <c r="N15" s="83"/>
    </row>
    <row r="16" spans="1:14" ht="12" customHeight="1" x14ac:dyDescent="0.2">
      <c r="A16" s="83"/>
      <c r="B16" s="464" t="s">
        <v>241</v>
      </c>
      <c r="C16" s="465"/>
      <c r="D16" s="465"/>
      <c r="E16" s="465"/>
      <c r="F16" s="465"/>
      <c r="G16" s="465"/>
      <c r="H16" s="465"/>
      <c r="I16" s="465"/>
      <c r="J16" s="465"/>
      <c r="K16" s="466"/>
      <c r="L16" s="494"/>
      <c r="M16" s="492"/>
      <c r="N16" s="83"/>
    </row>
    <row r="17" spans="1:14" ht="12" customHeight="1" x14ac:dyDescent="0.2">
      <c r="A17" s="83"/>
      <c r="B17" s="464" t="s">
        <v>109</v>
      </c>
      <c r="C17" s="465"/>
      <c r="D17" s="465"/>
      <c r="E17" s="465"/>
      <c r="F17" s="465"/>
      <c r="G17" s="465"/>
      <c r="H17" s="465"/>
      <c r="I17" s="465"/>
      <c r="J17" s="465"/>
      <c r="K17" s="466"/>
      <c r="L17" s="494"/>
      <c r="M17" s="492"/>
      <c r="N17" s="83"/>
    </row>
    <row r="18" spans="1:14" ht="12" customHeight="1" x14ac:dyDescent="0.2">
      <c r="A18" s="83"/>
      <c r="B18" s="476" t="s">
        <v>86</v>
      </c>
      <c r="C18" s="477"/>
      <c r="D18" s="477"/>
      <c r="E18" s="477"/>
      <c r="F18" s="477"/>
      <c r="G18" s="477"/>
      <c r="H18" s="477"/>
      <c r="I18" s="477"/>
      <c r="J18" s="477"/>
      <c r="K18" s="478"/>
      <c r="L18" s="494"/>
      <c r="M18" s="492"/>
      <c r="N18" s="83"/>
    </row>
    <row r="19" spans="1:14" s="38" customFormat="1" ht="12" customHeight="1" x14ac:dyDescent="0.2">
      <c r="A19" s="86"/>
      <c r="B19" s="464" t="s">
        <v>242</v>
      </c>
      <c r="C19" s="465"/>
      <c r="D19" s="465"/>
      <c r="E19" s="465"/>
      <c r="F19" s="465"/>
      <c r="G19" s="465"/>
      <c r="H19" s="465"/>
      <c r="I19" s="465"/>
      <c r="J19" s="465"/>
      <c r="K19" s="466"/>
      <c r="L19" s="494"/>
      <c r="M19" s="492"/>
      <c r="N19" s="86"/>
    </row>
    <row r="20" spans="1:14" ht="12" customHeight="1" x14ac:dyDescent="0.2">
      <c r="A20" s="83"/>
      <c r="B20" s="467" t="s">
        <v>64</v>
      </c>
      <c r="C20" s="468"/>
      <c r="D20" s="468"/>
      <c r="E20" s="468"/>
      <c r="F20" s="468"/>
      <c r="G20" s="468"/>
      <c r="H20" s="468"/>
      <c r="I20" s="468"/>
      <c r="J20" s="468"/>
      <c r="K20" s="469"/>
      <c r="L20" s="495"/>
      <c r="M20" s="496"/>
      <c r="N20" s="83"/>
    </row>
    <row r="21" spans="1:14" ht="35.25" customHeight="1" x14ac:dyDescent="0.2">
      <c r="A21" s="83"/>
      <c r="B21" s="479" t="s">
        <v>142</v>
      </c>
      <c r="C21" s="479"/>
      <c r="D21" s="479"/>
      <c r="E21" s="479"/>
      <c r="F21" s="479"/>
      <c r="G21" s="479"/>
      <c r="H21" s="479"/>
      <c r="I21" s="479"/>
      <c r="J21" s="479"/>
      <c r="K21" s="479"/>
      <c r="L21" s="479"/>
      <c r="M21" s="479"/>
      <c r="N21" s="83"/>
    </row>
  </sheetData>
  <sheetProtection formatCells="0" selectLockedCells="1"/>
  <mergeCells count="26">
    <mergeCell ref="B21:M21"/>
    <mergeCell ref="B1:M1"/>
    <mergeCell ref="B2:M2"/>
    <mergeCell ref="B3:M3"/>
    <mergeCell ref="J4:K4"/>
    <mergeCell ref="L4:M4"/>
    <mergeCell ref="L5:M5"/>
    <mergeCell ref="B4:I4"/>
    <mergeCell ref="L6:M13"/>
    <mergeCell ref="L15:M20"/>
    <mergeCell ref="B11:K11"/>
    <mergeCell ref="B12:K12"/>
    <mergeCell ref="B13:K13"/>
    <mergeCell ref="B5:K5"/>
    <mergeCell ref="B6:K6"/>
    <mergeCell ref="B7:K7"/>
    <mergeCell ref="B8:K8"/>
    <mergeCell ref="B10:K10"/>
    <mergeCell ref="B19:K19"/>
    <mergeCell ref="B20:K20"/>
    <mergeCell ref="B14:K14"/>
    <mergeCell ref="B15:K15"/>
    <mergeCell ref="B16:K16"/>
    <mergeCell ref="B17:K17"/>
    <mergeCell ref="B18:K18"/>
    <mergeCell ref="B9:K9"/>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Header xml:space="preserve">&amp;C </oddHeader>
    <oddFooter>&amp;CRégion Occitanie&amp;R&amp;A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C0DB8-783B-4B46-BDD7-DB9E749BB469}">
  <sheetPr published="0"/>
  <dimension ref="A1"/>
  <sheetViews>
    <sheetView workbookViewId="0">
      <selection activeCell="R40" sqref="R40"/>
    </sheetView>
  </sheetViews>
  <sheetFormatPr baseColWidth="10" defaultRowHeight="12" x14ac:dyDescent="0.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tabColor rgb="FFFFC000"/>
  </sheetPr>
  <dimension ref="A1:P54"/>
  <sheetViews>
    <sheetView workbookViewId="0">
      <selection activeCell="S26" sqref="S26"/>
    </sheetView>
  </sheetViews>
  <sheetFormatPr baseColWidth="10" defaultColWidth="12" defaultRowHeight="12" x14ac:dyDescent="0.2"/>
  <cols>
    <col min="1" max="1" width="12" style="88"/>
    <col min="2" max="2" width="13.33203125" style="88" bestFit="1" customWidth="1"/>
    <col min="3" max="12" width="12" style="88"/>
    <col min="13" max="13" width="12" style="145"/>
    <col min="14" max="16384" width="12" style="88"/>
  </cols>
  <sheetData>
    <row r="1" spans="1:16" x14ac:dyDescent="0.2">
      <c r="A1" s="535" t="s">
        <v>59</v>
      </c>
      <c r="B1" s="536"/>
      <c r="C1" s="534" t="s">
        <v>287</v>
      </c>
      <c r="D1" s="534"/>
      <c r="E1" s="87"/>
      <c r="F1" s="87"/>
      <c r="G1" s="534" t="s">
        <v>97</v>
      </c>
      <c r="H1" s="534"/>
      <c r="I1" s="55" t="s">
        <v>106</v>
      </c>
      <c r="J1" s="128" t="s">
        <v>60</v>
      </c>
      <c r="K1" s="128" t="s">
        <v>62</v>
      </c>
      <c r="L1" s="34" t="s">
        <v>191</v>
      </c>
      <c r="M1" s="143"/>
      <c r="N1" s="517" t="s">
        <v>218</v>
      </c>
      <c r="O1" s="518"/>
      <c r="P1" s="519"/>
    </row>
    <row r="2" spans="1:16" s="90" customFormat="1" ht="36.75" customHeight="1" x14ac:dyDescent="0.2">
      <c r="A2" s="537" t="str">
        <f>UPPER('1_TITRE'!B2)</f>
        <v>TITRE</v>
      </c>
      <c r="B2" s="538"/>
      <c r="C2" s="531" t="str">
        <f>CONCATENATE('1_TITRE'!B15," ",'1_TITRE'!F15)</f>
        <v xml:space="preserve"> </v>
      </c>
      <c r="D2" s="531"/>
      <c r="E2" s="531" t="str">
        <f>CONCATENATE('4_AUTEURICES'!H5," ",'4_AUTEURICES'!N5,"  ",'4_AUTEURICES'!H11," ",'4_AUTEURICES'!N11)</f>
        <v xml:space="preserve"> 0   0</v>
      </c>
      <c r="F2" s="531"/>
      <c r="G2" s="531" t="str">
        <f>UPPER('2_PROD'!B8)</f>
        <v>ENTREPRISE</v>
      </c>
      <c r="H2" s="531"/>
      <c r="I2" s="262" t="str">
        <f>LEFT('3_ENTREPRISE'!F9,2)</f>
        <v/>
      </c>
      <c r="J2" s="129"/>
      <c r="K2" s="263" t="s">
        <v>139</v>
      </c>
      <c r="L2" s="264" t="str">
        <f>CONCATENATE('1_TITRE'!L8," x ",'1_TITRE'!L6)</f>
        <v xml:space="preserve">1 x </v>
      </c>
      <c r="M2" s="143"/>
      <c r="N2" s="89">
        <f>'1_TITRE'!G6</f>
        <v>0</v>
      </c>
      <c r="O2" s="89">
        <f>'1_TITRE'!G8</f>
        <v>0</v>
      </c>
      <c r="P2" s="89">
        <f>'1_TITRE'!G4</f>
        <v>0</v>
      </c>
    </row>
    <row r="3" spans="1:16" ht="49.15" customHeight="1" x14ac:dyDescent="0.2">
      <c r="A3" s="514" t="str">
        <f>'1_TITRE'!B10</f>
        <v>Synopsis du projet (400 caractères maximum)</v>
      </c>
      <c r="B3" s="515"/>
      <c r="C3" s="515"/>
      <c r="D3" s="515"/>
      <c r="E3" s="515"/>
      <c r="F3" s="515"/>
      <c r="G3" s="515"/>
      <c r="H3" s="515"/>
      <c r="I3" s="515"/>
      <c r="J3" s="515"/>
      <c r="K3" s="515"/>
      <c r="L3" s="516"/>
      <c r="M3" s="143"/>
      <c r="N3" s="520" t="s">
        <v>219</v>
      </c>
      <c r="O3" s="521"/>
      <c r="P3" s="522"/>
    </row>
    <row r="4" spans="1:16" ht="28.5" customHeight="1" x14ac:dyDescent="0.2">
      <c r="A4" s="511" t="str">
        <f>'1_TITRE'!B12</f>
        <v>Si nécessaire, descriptif du projet ou précisions éventuelles (200 caractères maximum)</v>
      </c>
      <c r="B4" s="512"/>
      <c r="C4" s="512"/>
      <c r="D4" s="512"/>
      <c r="E4" s="512"/>
      <c r="F4" s="512"/>
      <c r="G4" s="512"/>
      <c r="H4" s="512"/>
      <c r="I4" s="512"/>
      <c r="J4" s="512"/>
      <c r="K4" s="512"/>
      <c r="L4" s="513"/>
      <c r="M4" s="143"/>
      <c r="N4" s="523"/>
      <c r="O4" s="524"/>
      <c r="P4" s="525"/>
    </row>
    <row r="5" spans="1:16" ht="12" customHeight="1" x14ac:dyDescent="0.2">
      <c r="A5" s="529" t="s">
        <v>220</v>
      </c>
      <c r="B5" s="530"/>
      <c r="C5" s="532"/>
      <c r="D5" s="532"/>
      <c r="E5" s="532"/>
      <c r="F5" s="532"/>
      <c r="G5" s="532"/>
      <c r="H5" s="532"/>
      <c r="I5" s="532"/>
      <c r="J5" s="532"/>
      <c r="K5" s="532"/>
      <c r="L5" s="533"/>
      <c r="M5" s="143"/>
      <c r="N5" s="523"/>
      <c r="O5" s="524"/>
      <c r="P5" s="525"/>
    </row>
    <row r="6" spans="1:16" x14ac:dyDescent="0.2">
      <c r="A6" s="529" t="s">
        <v>221</v>
      </c>
      <c r="B6" s="530"/>
      <c r="C6" s="532"/>
      <c r="D6" s="532"/>
      <c r="E6" s="532"/>
      <c r="F6" s="532"/>
      <c r="G6" s="532"/>
      <c r="H6" s="532"/>
      <c r="I6" s="532"/>
      <c r="J6" s="532"/>
      <c r="K6" s="532"/>
      <c r="L6" s="533"/>
      <c r="M6" s="143"/>
      <c r="N6" s="523"/>
      <c r="O6" s="524"/>
      <c r="P6" s="525"/>
    </row>
    <row r="7" spans="1:16" s="91" customFormat="1" ht="12" customHeight="1" x14ac:dyDescent="0.2">
      <c r="A7" s="529" t="s">
        <v>222</v>
      </c>
      <c r="B7" s="530"/>
      <c r="C7" s="542"/>
      <c r="D7" s="542"/>
      <c r="E7" s="542"/>
      <c r="F7" s="542"/>
      <c r="G7" s="542"/>
      <c r="H7" s="542"/>
      <c r="I7" s="542"/>
      <c r="J7" s="542"/>
      <c r="K7" s="542"/>
      <c r="L7" s="543"/>
      <c r="M7" s="143"/>
      <c r="N7" s="526"/>
      <c r="O7" s="527"/>
      <c r="P7" s="528"/>
    </row>
    <row r="8" spans="1:16" x14ac:dyDescent="0.2">
      <c r="A8" s="254" t="s">
        <v>184</v>
      </c>
      <c r="B8" s="255"/>
      <c r="C8" s="256"/>
      <c r="D8" s="257"/>
      <c r="E8" s="258" t="s">
        <v>194</v>
      </c>
      <c r="F8" s="243"/>
      <c r="G8" s="242" t="s">
        <v>185</v>
      </c>
      <c r="H8" s="242"/>
      <c r="I8" s="242"/>
      <c r="J8" s="259" t="s">
        <v>223</v>
      </c>
      <c r="K8" s="260" t="s">
        <v>224</v>
      </c>
      <c r="L8" s="261" t="s">
        <v>225</v>
      </c>
      <c r="M8" s="143"/>
      <c r="N8" s="146"/>
      <c r="O8" s="146"/>
      <c r="P8" s="146"/>
    </row>
    <row r="9" spans="1:16" x14ac:dyDescent="0.2">
      <c r="A9" s="539" t="s">
        <v>192</v>
      </c>
      <c r="B9" s="540"/>
      <c r="C9" s="541"/>
      <c r="D9" s="92"/>
      <c r="E9" s="77" t="str">
        <f t="shared" ref="E9:E19" si="0">IF(D9=0," ",D9/$D$20)</f>
        <v xml:space="preserve"> </v>
      </c>
      <c r="F9" s="78"/>
      <c r="G9" s="506" t="s">
        <v>3</v>
      </c>
      <c r="H9" s="506"/>
      <c r="I9" s="507"/>
      <c r="J9" s="92"/>
      <c r="K9" s="93"/>
      <c r="L9" s="94"/>
      <c r="M9" s="143"/>
      <c r="N9" s="142"/>
      <c r="O9" s="142"/>
      <c r="P9" s="142"/>
    </row>
    <row r="10" spans="1:16" x14ac:dyDescent="0.2">
      <c r="A10" s="503" t="s">
        <v>156</v>
      </c>
      <c r="B10" s="504"/>
      <c r="C10" s="505"/>
      <c r="D10" s="92"/>
      <c r="E10" s="77" t="str">
        <f t="shared" si="0"/>
        <v xml:space="preserve"> </v>
      </c>
      <c r="F10" s="78"/>
      <c r="G10" s="506" t="s">
        <v>16</v>
      </c>
      <c r="H10" s="506"/>
      <c r="I10" s="507"/>
      <c r="J10" s="92"/>
      <c r="K10" s="93"/>
      <c r="L10" s="94"/>
      <c r="M10" s="143"/>
      <c r="N10" s="142"/>
      <c r="O10" s="142"/>
      <c r="P10" s="142"/>
    </row>
    <row r="11" spans="1:16" x14ac:dyDescent="0.2">
      <c r="A11" s="503"/>
      <c r="B11" s="504"/>
      <c r="C11" s="505"/>
      <c r="D11" s="92"/>
      <c r="E11" s="77" t="str">
        <f t="shared" si="0"/>
        <v xml:space="preserve"> </v>
      </c>
      <c r="F11" s="78"/>
      <c r="G11" s="506" t="s">
        <v>168</v>
      </c>
      <c r="H11" s="506"/>
      <c r="I11" s="507"/>
      <c r="J11" s="92"/>
      <c r="K11" s="93"/>
      <c r="L11" s="94"/>
      <c r="M11" s="143"/>
      <c r="N11" s="142"/>
      <c r="O11" s="142"/>
      <c r="P11" s="142"/>
    </row>
    <row r="12" spans="1:16" x14ac:dyDescent="0.2">
      <c r="A12" s="503"/>
      <c r="B12" s="504"/>
      <c r="C12" s="505"/>
      <c r="D12" s="92"/>
      <c r="E12" s="77" t="str">
        <f t="shared" si="0"/>
        <v xml:space="preserve"> </v>
      </c>
      <c r="F12" s="78"/>
      <c r="G12" s="506" t="s">
        <v>189</v>
      </c>
      <c r="H12" s="506"/>
      <c r="I12" s="507"/>
      <c r="J12" s="92"/>
      <c r="K12" s="93"/>
      <c r="L12" s="94"/>
      <c r="M12" s="143"/>
      <c r="N12" s="142"/>
      <c r="O12" s="142"/>
      <c r="P12" s="142"/>
    </row>
    <row r="13" spans="1:16" x14ac:dyDescent="0.2">
      <c r="A13" s="503"/>
      <c r="B13" s="504"/>
      <c r="C13" s="505"/>
      <c r="D13" s="92"/>
      <c r="E13" s="77" t="str">
        <f t="shared" si="0"/>
        <v xml:space="preserve"> </v>
      </c>
      <c r="F13" s="78"/>
      <c r="G13" s="506" t="s">
        <v>186</v>
      </c>
      <c r="H13" s="506"/>
      <c r="I13" s="507"/>
      <c r="J13" s="92"/>
      <c r="K13" s="93"/>
      <c r="L13" s="94"/>
      <c r="M13" s="143"/>
      <c r="N13" s="142"/>
      <c r="O13" s="142"/>
      <c r="P13" s="142"/>
    </row>
    <row r="14" spans="1:16" x14ac:dyDescent="0.2">
      <c r="A14" s="503"/>
      <c r="B14" s="504"/>
      <c r="C14" s="505"/>
      <c r="D14" s="92"/>
      <c r="E14" s="77" t="str">
        <f t="shared" si="0"/>
        <v xml:space="preserve"> </v>
      </c>
      <c r="F14" s="78"/>
      <c r="G14" s="506" t="s">
        <v>187</v>
      </c>
      <c r="H14" s="506"/>
      <c r="I14" s="507"/>
      <c r="J14" s="92"/>
      <c r="K14" s="93"/>
      <c r="L14" s="94"/>
      <c r="M14" s="143"/>
      <c r="N14" s="142"/>
      <c r="O14" s="142"/>
      <c r="P14" s="142"/>
    </row>
    <row r="15" spans="1:16" x14ac:dyDescent="0.2">
      <c r="A15" s="503"/>
      <c r="B15" s="504"/>
      <c r="C15" s="505"/>
      <c r="D15" s="92"/>
      <c r="E15" s="77" t="str">
        <f t="shared" si="0"/>
        <v xml:space="preserve"> </v>
      </c>
      <c r="F15" s="78"/>
      <c r="G15" s="506" t="s">
        <v>21</v>
      </c>
      <c r="H15" s="506"/>
      <c r="I15" s="507"/>
      <c r="J15" s="92"/>
      <c r="K15" s="93"/>
      <c r="L15" s="94"/>
      <c r="M15" s="143"/>
      <c r="N15" s="142"/>
      <c r="O15" s="142"/>
      <c r="P15" s="142"/>
    </row>
    <row r="16" spans="1:16" x14ac:dyDescent="0.2">
      <c r="A16" s="503"/>
      <c r="B16" s="504"/>
      <c r="C16" s="505"/>
      <c r="D16" s="92"/>
      <c r="E16" s="77" t="str">
        <f t="shared" si="0"/>
        <v xml:space="preserve"> </v>
      </c>
      <c r="F16" s="78"/>
      <c r="G16" s="506" t="s">
        <v>188</v>
      </c>
      <c r="H16" s="506"/>
      <c r="I16" s="507"/>
      <c r="J16" s="92"/>
      <c r="K16" s="93"/>
      <c r="L16" s="94"/>
      <c r="M16" s="143"/>
      <c r="N16" s="142"/>
      <c r="O16" s="142"/>
      <c r="P16" s="142"/>
    </row>
    <row r="17" spans="1:16" x14ac:dyDescent="0.2">
      <c r="A17" s="503"/>
      <c r="B17" s="504"/>
      <c r="C17" s="505"/>
      <c r="D17" s="92"/>
      <c r="E17" s="77" t="str">
        <f t="shared" si="0"/>
        <v xml:space="preserve"> </v>
      </c>
      <c r="F17" s="78"/>
      <c r="G17" s="506" t="s">
        <v>22</v>
      </c>
      <c r="H17" s="506"/>
      <c r="I17" s="507"/>
      <c r="J17" s="92"/>
      <c r="K17" s="93"/>
      <c r="L17" s="94"/>
      <c r="M17" s="143"/>
      <c r="N17" s="142"/>
      <c r="O17" s="142"/>
      <c r="P17" s="142"/>
    </row>
    <row r="18" spans="1:16" x14ac:dyDescent="0.2">
      <c r="A18" s="503"/>
      <c r="B18" s="504"/>
      <c r="C18" s="505"/>
      <c r="D18" s="92"/>
      <c r="E18" s="77" t="str">
        <f t="shared" si="0"/>
        <v xml:space="preserve"> </v>
      </c>
      <c r="F18" s="78"/>
      <c r="G18" s="506" t="s">
        <v>29</v>
      </c>
      <c r="H18" s="506"/>
      <c r="I18" s="507"/>
      <c r="J18" s="92"/>
      <c r="K18" s="93"/>
      <c r="L18" s="94"/>
      <c r="M18" s="143"/>
      <c r="N18" s="142"/>
      <c r="O18" s="142"/>
      <c r="P18" s="142"/>
    </row>
    <row r="19" spans="1:16" x14ac:dyDescent="0.2">
      <c r="A19" s="508"/>
      <c r="B19" s="509"/>
      <c r="C19" s="510"/>
      <c r="D19" s="95"/>
      <c r="E19" s="79" t="str">
        <f t="shared" si="0"/>
        <v xml:space="preserve"> </v>
      </c>
      <c r="F19" s="80"/>
      <c r="G19" s="506" t="s">
        <v>30</v>
      </c>
      <c r="H19" s="506"/>
      <c r="I19" s="507"/>
      <c r="J19" s="92"/>
      <c r="K19" s="93"/>
      <c r="L19" s="94"/>
      <c r="M19" s="143"/>
      <c r="N19" s="142"/>
      <c r="O19" s="142"/>
      <c r="P19" s="142"/>
    </row>
    <row r="20" spans="1:16" x14ac:dyDescent="0.2">
      <c r="A20" s="555" t="s">
        <v>31</v>
      </c>
      <c r="B20" s="556"/>
      <c r="C20" s="557"/>
      <c r="D20" s="96">
        <f>SUM(D9:D19)</f>
        <v>0</v>
      </c>
      <c r="E20" s="81">
        <f>SUM(E9:E19)</f>
        <v>0</v>
      </c>
      <c r="F20" s="81"/>
      <c r="G20" s="555" t="s">
        <v>31</v>
      </c>
      <c r="H20" s="556"/>
      <c r="I20" s="557"/>
      <c r="J20" s="97">
        <f>SUM(J9:J19)</f>
        <v>0</v>
      </c>
      <c r="K20" s="97">
        <f>SUM(K9:K19)</f>
        <v>0</v>
      </c>
      <c r="L20" s="98">
        <f>SUM(L9:L19)</f>
        <v>0</v>
      </c>
      <c r="M20" s="143"/>
      <c r="N20" s="147"/>
      <c r="O20" s="147"/>
      <c r="P20" s="147"/>
    </row>
    <row r="21" spans="1:16" x14ac:dyDescent="0.2">
      <c r="A21" s="547" t="s">
        <v>226</v>
      </c>
      <c r="B21" s="548"/>
      <c r="C21" s="549"/>
      <c r="D21" s="558">
        <f>'4_AUTEURICES'!F2</f>
        <v>0</v>
      </c>
      <c r="E21" s="559"/>
      <c r="F21" s="560"/>
      <c r="G21" s="506" t="s">
        <v>227</v>
      </c>
      <c r="H21" s="506"/>
      <c r="I21" s="507"/>
      <c r="J21" s="92"/>
      <c r="K21" s="93"/>
      <c r="L21" s="94"/>
      <c r="M21" s="143"/>
      <c r="N21" s="142"/>
      <c r="O21" s="142"/>
      <c r="P21" s="142"/>
    </row>
    <row r="22" spans="1:16" ht="12" customHeight="1" x14ac:dyDescent="0.2">
      <c r="A22" s="550" t="s">
        <v>193</v>
      </c>
      <c r="B22" s="551"/>
      <c r="C22" s="552"/>
      <c r="D22" s="265">
        <v>0</v>
      </c>
      <c r="E22" s="266"/>
      <c r="F22" s="267"/>
      <c r="G22" s="506" t="s">
        <v>228</v>
      </c>
      <c r="H22" s="506"/>
      <c r="I22" s="507"/>
      <c r="J22" s="92"/>
      <c r="K22" s="93"/>
      <c r="L22" s="94"/>
      <c r="M22" s="143"/>
      <c r="N22" s="142"/>
      <c r="O22" s="142"/>
      <c r="P22" s="142"/>
    </row>
    <row r="23" spans="1:16" x14ac:dyDescent="0.2">
      <c r="A23" s="99" t="s">
        <v>229</v>
      </c>
      <c r="B23" s="544"/>
      <c r="C23" s="546"/>
      <c r="D23" s="544"/>
      <c r="E23" s="545"/>
      <c r="F23" s="546"/>
      <c r="G23" s="553" t="s">
        <v>230</v>
      </c>
      <c r="H23" s="553"/>
      <c r="I23" s="554"/>
      <c r="J23" s="95"/>
      <c r="K23" s="100"/>
      <c r="L23" s="101"/>
      <c r="M23" s="143"/>
      <c r="N23" s="142"/>
      <c r="O23" s="142"/>
      <c r="P23" s="142"/>
    </row>
    <row r="24" spans="1:16" x14ac:dyDescent="0.2">
      <c r="A24" s="102"/>
      <c r="B24" s="102"/>
      <c r="C24" s="102"/>
      <c r="D24" s="102"/>
      <c r="E24" s="102"/>
      <c r="F24" s="102"/>
      <c r="G24" s="102"/>
      <c r="H24" s="102"/>
      <c r="I24" s="102"/>
      <c r="J24" s="102"/>
      <c r="K24" s="102"/>
      <c r="L24" s="102"/>
      <c r="M24" s="102"/>
    </row>
    <row r="29" spans="1:16" x14ac:dyDescent="0.2">
      <c r="A29" s="36" t="s">
        <v>136</v>
      </c>
      <c r="B29" s="35"/>
      <c r="C29" s="35"/>
      <c r="D29" s="35"/>
      <c r="E29" s="35"/>
      <c r="F29" s="35"/>
      <c r="G29" s="35"/>
      <c r="H29" s="35"/>
      <c r="I29" s="35"/>
      <c r="J29" s="35"/>
      <c r="K29" s="35"/>
      <c r="L29" s="35"/>
      <c r="M29" s="141"/>
    </row>
    <row r="30" spans="1:16" x14ac:dyDescent="0.2">
      <c r="A30" s="76" t="s">
        <v>231</v>
      </c>
      <c r="B30" s="76"/>
      <c r="C30" s="76"/>
      <c r="D30" s="76" t="s">
        <v>232</v>
      </c>
      <c r="E30" s="76"/>
      <c r="F30" s="33"/>
      <c r="G30" s="76" t="s">
        <v>233</v>
      </c>
      <c r="H30" s="76"/>
      <c r="I30" s="76" t="s">
        <v>269</v>
      </c>
      <c r="J30" s="76" t="s">
        <v>116</v>
      </c>
      <c r="K30" s="76" t="s">
        <v>137</v>
      </c>
      <c r="L30" s="76" t="s">
        <v>234</v>
      </c>
      <c r="M30" s="76"/>
    </row>
    <row r="31" spans="1:16" x14ac:dyDescent="0.2">
      <c r="A31" s="76"/>
      <c r="B31" s="76"/>
      <c r="C31" s="76"/>
      <c r="D31" s="76"/>
      <c r="E31" s="76"/>
      <c r="F31" s="33"/>
      <c r="G31" s="76"/>
      <c r="H31" s="76"/>
      <c r="I31" s="76"/>
      <c r="J31" s="76"/>
      <c r="K31" s="76"/>
      <c r="L31" s="76"/>
      <c r="M31" s="76"/>
    </row>
    <row r="32" spans="1:16" x14ac:dyDescent="0.2">
      <c r="A32" s="33" t="s">
        <v>99</v>
      </c>
      <c r="B32" s="33"/>
      <c r="C32" s="33"/>
      <c r="D32" s="33" t="s">
        <v>111</v>
      </c>
      <c r="E32" s="33"/>
      <c r="F32" s="33"/>
      <c r="G32" s="33" t="s">
        <v>114</v>
      </c>
      <c r="H32" s="33"/>
      <c r="I32" s="33" t="s">
        <v>270</v>
      </c>
      <c r="J32" s="33" t="s">
        <v>117</v>
      </c>
      <c r="K32" s="33" t="s">
        <v>138</v>
      </c>
      <c r="L32" s="33" t="s">
        <v>312</v>
      </c>
      <c r="M32" s="141"/>
    </row>
    <row r="33" spans="1:13" x14ac:dyDescent="0.2">
      <c r="A33" s="33" t="s">
        <v>98</v>
      </c>
      <c r="B33" s="33"/>
      <c r="C33" s="33"/>
      <c r="D33" s="33" t="s">
        <v>112</v>
      </c>
      <c r="E33" s="33"/>
      <c r="F33" s="33"/>
      <c r="G33" s="33" t="s">
        <v>310</v>
      </c>
      <c r="H33" s="33"/>
      <c r="I33" s="33" t="s">
        <v>271</v>
      </c>
      <c r="J33" s="33" t="s">
        <v>118</v>
      </c>
      <c r="K33" s="33" t="s">
        <v>183</v>
      </c>
      <c r="L33" s="33" t="s">
        <v>313</v>
      </c>
      <c r="M33" s="141"/>
    </row>
    <row r="34" spans="1:13" x14ac:dyDescent="0.2">
      <c r="A34" s="33" t="s">
        <v>308</v>
      </c>
      <c r="B34" s="33"/>
      <c r="C34" s="33"/>
      <c r="D34" s="33" t="s">
        <v>235</v>
      </c>
      <c r="E34" s="33"/>
      <c r="F34" s="33"/>
      <c r="G34" s="33" t="s">
        <v>311</v>
      </c>
      <c r="H34" s="33"/>
      <c r="I34" s="33"/>
      <c r="J34" s="33" t="s">
        <v>119</v>
      </c>
      <c r="K34" s="33" t="s">
        <v>139</v>
      </c>
      <c r="L34" s="33"/>
      <c r="M34" s="141"/>
    </row>
    <row r="35" spans="1:13" x14ac:dyDescent="0.2">
      <c r="A35" s="33" t="s">
        <v>113</v>
      </c>
      <c r="B35" s="33"/>
      <c r="C35" s="33"/>
      <c r="D35" s="33" t="s">
        <v>236</v>
      </c>
      <c r="E35" s="33"/>
      <c r="F35" s="33"/>
      <c r="G35" s="33" t="s">
        <v>115</v>
      </c>
      <c r="H35" s="33"/>
      <c r="I35" s="33"/>
      <c r="J35" s="33" t="s">
        <v>120</v>
      </c>
      <c r="K35" s="33"/>
      <c r="L35" s="33"/>
      <c r="M35" s="141"/>
    </row>
    <row r="36" spans="1:13" x14ac:dyDescent="0.2">
      <c r="A36" s="33"/>
      <c r="B36" s="33"/>
      <c r="C36" s="33"/>
      <c r="D36" s="33" t="s">
        <v>309</v>
      </c>
      <c r="E36" s="33"/>
      <c r="F36" s="33"/>
      <c r="G36" s="33" t="s">
        <v>245</v>
      </c>
      <c r="H36" s="33"/>
      <c r="I36" s="33"/>
      <c r="J36" s="33" t="s">
        <v>121</v>
      </c>
      <c r="K36" s="33"/>
      <c r="L36" s="33"/>
      <c r="M36" s="141"/>
    </row>
    <row r="37" spans="1:13" x14ac:dyDescent="0.2">
      <c r="A37" s="33"/>
      <c r="B37" s="33"/>
      <c r="C37" s="33"/>
      <c r="D37" s="33" t="s">
        <v>113</v>
      </c>
      <c r="E37" s="33"/>
      <c r="F37" s="33"/>
      <c r="G37" s="33" t="s">
        <v>246</v>
      </c>
      <c r="H37" s="33"/>
      <c r="I37" s="33"/>
      <c r="J37" s="33" t="s">
        <v>122</v>
      </c>
      <c r="K37" s="33"/>
      <c r="L37" s="33"/>
      <c r="M37" s="141"/>
    </row>
    <row r="38" spans="1:13" x14ac:dyDescent="0.2">
      <c r="A38" s="33"/>
      <c r="B38" s="33"/>
      <c r="C38" s="33"/>
      <c r="D38" s="33"/>
      <c r="E38" s="33"/>
      <c r="F38" s="33"/>
      <c r="G38" s="33" t="s">
        <v>113</v>
      </c>
      <c r="H38" s="33"/>
      <c r="I38" s="33"/>
      <c r="J38" s="33"/>
      <c r="K38" s="33"/>
      <c r="L38" s="33"/>
      <c r="M38" s="141"/>
    </row>
    <row r="39" spans="1:13" x14ac:dyDescent="0.2">
      <c r="A39" s="33"/>
      <c r="B39" s="33"/>
      <c r="C39" s="33"/>
      <c r="D39" s="33"/>
      <c r="E39" s="33"/>
      <c r="F39" s="33"/>
      <c r="G39" s="33"/>
      <c r="H39" s="33"/>
      <c r="I39" s="33"/>
      <c r="J39" s="33" t="s">
        <v>123</v>
      </c>
      <c r="K39" s="33"/>
      <c r="L39" s="33"/>
      <c r="M39" s="141"/>
    </row>
    <row r="40" spans="1:13" x14ac:dyDescent="0.2">
      <c r="A40" s="33"/>
      <c r="B40" s="33"/>
      <c r="C40" s="33"/>
      <c r="D40" s="33"/>
      <c r="E40" s="33"/>
      <c r="F40" s="33"/>
      <c r="G40" s="33"/>
      <c r="H40" s="33"/>
      <c r="I40" s="33"/>
      <c r="J40" s="33" t="s">
        <v>124</v>
      </c>
      <c r="K40" s="33"/>
      <c r="L40" s="33"/>
      <c r="M40" s="141"/>
    </row>
    <row r="41" spans="1:13" x14ac:dyDescent="0.2">
      <c r="A41" s="33"/>
      <c r="B41" s="33"/>
      <c r="C41" s="33"/>
      <c r="D41" s="33"/>
      <c r="E41" s="33"/>
      <c r="F41" s="33"/>
      <c r="G41" s="33"/>
      <c r="H41" s="33"/>
      <c r="I41" s="33"/>
      <c r="J41" s="33" t="s">
        <v>125</v>
      </c>
      <c r="K41" s="33"/>
      <c r="L41" s="33"/>
      <c r="M41" s="141"/>
    </row>
    <row r="42" spans="1:13" x14ac:dyDescent="0.2">
      <c r="A42" s="33"/>
      <c r="B42" s="33"/>
      <c r="C42" s="33"/>
      <c r="D42" s="33"/>
      <c r="E42" s="33"/>
      <c r="F42" s="33"/>
      <c r="G42" s="33"/>
      <c r="H42" s="33"/>
      <c r="I42" s="33"/>
      <c r="J42" s="33" t="s">
        <v>126</v>
      </c>
      <c r="K42" s="33"/>
      <c r="L42" s="33"/>
      <c r="M42" s="141"/>
    </row>
    <row r="43" spans="1:13" x14ac:dyDescent="0.2">
      <c r="A43" s="33"/>
      <c r="B43" s="33"/>
      <c r="C43" s="33"/>
      <c r="D43" s="33"/>
      <c r="E43" s="33"/>
      <c r="F43" s="33"/>
      <c r="G43" s="33"/>
      <c r="H43" s="33"/>
      <c r="I43" s="33"/>
      <c r="J43" s="33" t="s">
        <v>127</v>
      </c>
      <c r="K43" s="33"/>
      <c r="L43" s="33"/>
      <c r="M43" s="141"/>
    </row>
    <row r="44" spans="1:13" x14ac:dyDescent="0.2">
      <c r="A44" s="33"/>
      <c r="B44" s="33"/>
      <c r="C44" s="33"/>
      <c r="D44" s="33"/>
      <c r="E44" s="33"/>
      <c r="F44" s="33"/>
      <c r="G44" s="33"/>
      <c r="H44" s="33"/>
      <c r="I44" s="33"/>
      <c r="J44" s="33" t="s">
        <v>128</v>
      </c>
      <c r="K44" s="33"/>
      <c r="L44" s="33"/>
      <c r="M44" s="141"/>
    </row>
    <row r="45" spans="1:13" x14ac:dyDescent="0.2">
      <c r="A45" s="33"/>
      <c r="B45" s="33"/>
      <c r="C45" s="33"/>
      <c r="D45" s="33"/>
      <c r="E45" s="33"/>
      <c r="F45" s="33"/>
      <c r="G45" s="33"/>
      <c r="H45" s="33"/>
      <c r="I45" s="33"/>
      <c r="J45" s="33" t="s">
        <v>174</v>
      </c>
      <c r="K45" s="33"/>
      <c r="L45" s="33"/>
      <c r="M45" s="141"/>
    </row>
    <row r="46" spans="1:13" x14ac:dyDescent="0.2">
      <c r="A46" s="33"/>
      <c r="B46" s="33"/>
      <c r="C46" s="33"/>
      <c r="D46" s="33"/>
      <c r="E46" s="33"/>
      <c r="F46" s="33"/>
      <c r="G46" s="33"/>
      <c r="H46" s="33"/>
      <c r="I46" s="33"/>
      <c r="J46" s="33" t="s">
        <v>129</v>
      </c>
      <c r="K46" s="33"/>
      <c r="L46" s="33"/>
      <c r="M46" s="141"/>
    </row>
    <row r="47" spans="1:13" x14ac:dyDescent="0.2">
      <c r="A47" s="33"/>
      <c r="B47" s="33"/>
      <c r="C47" s="33"/>
      <c r="D47" s="33"/>
      <c r="E47" s="33"/>
      <c r="F47" s="33"/>
      <c r="G47" s="33"/>
      <c r="H47" s="33"/>
      <c r="I47" s="33"/>
      <c r="J47" s="33" t="s">
        <v>130</v>
      </c>
      <c r="K47" s="33"/>
      <c r="L47" s="33"/>
      <c r="M47" s="141"/>
    </row>
    <row r="48" spans="1:13" x14ac:dyDescent="0.2">
      <c r="A48" s="33"/>
      <c r="B48" s="33"/>
      <c r="C48" s="33"/>
      <c r="D48" s="33"/>
      <c r="E48" s="33"/>
      <c r="F48" s="33"/>
      <c r="G48" s="33"/>
      <c r="H48" s="33"/>
      <c r="I48" s="33"/>
      <c r="J48" s="33" t="s">
        <v>131</v>
      </c>
      <c r="K48" s="33"/>
      <c r="L48" s="33"/>
      <c r="M48" s="141"/>
    </row>
    <row r="49" spans="1:13" x14ac:dyDescent="0.2">
      <c r="A49" s="33"/>
      <c r="B49" s="33"/>
      <c r="C49" s="33"/>
      <c r="D49" s="33"/>
      <c r="E49" s="33"/>
      <c r="F49" s="33"/>
      <c r="G49" s="33"/>
      <c r="H49" s="33"/>
      <c r="I49" s="33"/>
      <c r="J49" s="33" t="s">
        <v>132</v>
      </c>
      <c r="K49" s="33"/>
      <c r="L49" s="33"/>
      <c r="M49" s="141"/>
    </row>
    <row r="50" spans="1:13" x14ac:dyDescent="0.2">
      <c r="A50" s="33"/>
      <c r="B50" s="33"/>
      <c r="C50" s="33"/>
      <c r="D50" s="33"/>
      <c r="E50" s="33"/>
      <c r="F50" s="33"/>
      <c r="G50" s="33"/>
      <c r="H50" s="33"/>
      <c r="I50" s="33"/>
      <c r="J50" s="33" t="s">
        <v>133</v>
      </c>
      <c r="K50" s="33"/>
      <c r="L50" s="33"/>
      <c r="M50" s="141"/>
    </row>
    <row r="51" spans="1:13" x14ac:dyDescent="0.2">
      <c r="A51" s="33"/>
      <c r="B51" s="33"/>
      <c r="C51" s="33"/>
      <c r="D51" s="33"/>
      <c r="E51" s="33"/>
      <c r="F51" s="33"/>
      <c r="G51" s="33"/>
      <c r="H51" s="33"/>
      <c r="I51" s="33"/>
      <c r="J51" s="33"/>
      <c r="K51" s="33"/>
      <c r="L51" s="33"/>
      <c r="M51" s="141"/>
    </row>
    <row r="52" spans="1:13" x14ac:dyDescent="0.2">
      <c r="A52" s="33"/>
      <c r="B52" s="33"/>
      <c r="C52" s="33"/>
      <c r="D52" s="33"/>
      <c r="E52" s="33"/>
      <c r="F52" s="33"/>
      <c r="G52" s="33"/>
      <c r="H52" s="33"/>
      <c r="I52" s="33"/>
      <c r="J52" s="33" t="s">
        <v>134</v>
      </c>
      <c r="K52" s="33"/>
      <c r="L52" s="33"/>
      <c r="M52" s="141"/>
    </row>
    <row r="53" spans="1:13" x14ac:dyDescent="0.2">
      <c r="A53" s="33"/>
      <c r="B53" s="33"/>
      <c r="C53" s="33"/>
      <c r="D53" s="33"/>
      <c r="E53" s="33"/>
      <c r="F53" s="33"/>
      <c r="G53" s="33"/>
      <c r="H53" s="33"/>
      <c r="I53" s="33"/>
      <c r="J53" s="33" t="s">
        <v>135</v>
      </c>
      <c r="K53" s="33"/>
      <c r="L53" s="33"/>
      <c r="M53" s="141"/>
    </row>
    <row r="54" spans="1:13" x14ac:dyDescent="0.2">
      <c r="A54" s="103"/>
      <c r="B54" s="103"/>
      <c r="C54" s="103"/>
      <c r="D54" s="103"/>
      <c r="E54" s="103"/>
      <c r="F54" s="103"/>
      <c r="G54" s="103"/>
      <c r="H54" s="103"/>
      <c r="I54" s="103"/>
      <c r="J54" s="103"/>
      <c r="K54" s="103"/>
      <c r="L54" s="103"/>
      <c r="M54" s="144"/>
    </row>
  </sheetData>
  <sheetProtection formatCells="0" selectLockedCells="1"/>
  <mergeCells count="49">
    <mergeCell ref="D23:F23"/>
    <mergeCell ref="G16:I16"/>
    <mergeCell ref="A21:C21"/>
    <mergeCell ref="A22:C22"/>
    <mergeCell ref="G22:I22"/>
    <mergeCell ref="B23:C23"/>
    <mergeCell ref="G23:I23"/>
    <mergeCell ref="G21:I21"/>
    <mergeCell ref="G20:I20"/>
    <mergeCell ref="G17:I17"/>
    <mergeCell ref="G18:I18"/>
    <mergeCell ref="G19:I19"/>
    <mergeCell ref="D21:F21"/>
    <mergeCell ref="A20:C20"/>
    <mergeCell ref="G12:I12"/>
    <mergeCell ref="C1:D1"/>
    <mergeCell ref="A1:B1"/>
    <mergeCell ref="A2:B2"/>
    <mergeCell ref="A7:B7"/>
    <mergeCell ref="A6:B6"/>
    <mergeCell ref="A9:C9"/>
    <mergeCell ref="G9:I9"/>
    <mergeCell ref="A12:C12"/>
    <mergeCell ref="G2:H2"/>
    <mergeCell ref="A11:C11"/>
    <mergeCell ref="G10:I10"/>
    <mergeCell ref="G11:I11"/>
    <mergeCell ref="A10:C10"/>
    <mergeCell ref="C7:L7"/>
    <mergeCell ref="G1:H1"/>
    <mergeCell ref="A4:L4"/>
    <mergeCell ref="A3:L3"/>
    <mergeCell ref="N1:P1"/>
    <mergeCell ref="N3:P7"/>
    <mergeCell ref="A5:B5"/>
    <mergeCell ref="C2:D2"/>
    <mergeCell ref="E2:F2"/>
    <mergeCell ref="C5:L5"/>
    <mergeCell ref="C6:L6"/>
    <mergeCell ref="A13:C13"/>
    <mergeCell ref="A14:C14"/>
    <mergeCell ref="G13:I13"/>
    <mergeCell ref="A18:C18"/>
    <mergeCell ref="A19:C19"/>
    <mergeCell ref="G14:I14"/>
    <mergeCell ref="G15:I15"/>
    <mergeCell ref="A15:C15"/>
    <mergeCell ref="A16:C16"/>
    <mergeCell ref="A17:C17"/>
  </mergeCells>
  <conditionalFormatting sqref="D21">
    <cfRule type="cellIs" dxfId="1" priority="2" operator="equal">
      <formula>0</formula>
    </cfRule>
  </conditionalFormatting>
  <conditionalFormatting sqref="J2">
    <cfRule type="containsBlanks" dxfId="0" priority="1">
      <formula>LEN(TRIM(J2))=0</formula>
    </cfRule>
  </conditionalFormatting>
  <dataValidations count="1">
    <dataValidation type="list" allowBlank="1" showInputMessage="1" sqref="J2" xr:uid="{00000000-0002-0000-0900-000000000000}">
      <formula1>$J$32:$J$48</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tabColor theme="6" tint="-0.249977111117893"/>
  </sheetPr>
  <dimension ref="A1:BL2"/>
  <sheetViews>
    <sheetView workbookViewId="0">
      <selection activeCell="AA13" sqref="AA13"/>
    </sheetView>
  </sheetViews>
  <sheetFormatPr baseColWidth="10" defaultColWidth="12" defaultRowHeight="11.25" x14ac:dyDescent="0.2"/>
  <cols>
    <col min="1" max="1" width="9.1640625" style="45" customWidth="1"/>
    <col min="2" max="2" width="9.33203125" style="45" customWidth="1"/>
    <col min="3" max="3" width="5.5" style="69" customWidth="1"/>
    <col min="4" max="4" width="6.1640625" style="45" customWidth="1"/>
    <col min="5" max="5" width="4.5" style="106" customWidth="1"/>
    <col min="6" max="6" width="3.33203125" style="72" bestFit="1" customWidth="1"/>
    <col min="7" max="7" width="4.6640625" style="45" customWidth="1"/>
    <col min="8" max="8" width="14.33203125" style="45" customWidth="1"/>
    <col min="9" max="9" width="3.5" style="71" customWidth="1"/>
    <col min="10" max="10" width="5.33203125" style="45" customWidth="1"/>
    <col min="11" max="11" width="3.5" style="45" bestFit="1" customWidth="1"/>
    <col min="12" max="12" width="3.5" style="71" bestFit="1" customWidth="1"/>
    <col min="13" max="14" width="3.5" style="45" bestFit="1" customWidth="1"/>
    <col min="15" max="16" width="10.6640625" style="45" customWidth="1"/>
    <col min="17" max="18" width="5.6640625" style="45" bestFit="1" customWidth="1"/>
    <col min="19" max="19" width="6.33203125" style="45" customWidth="1"/>
    <col min="20" max="20" width="3.33203125" style="45" bestFit="1" customWidth="1"/>
    <col min="21" max="21" width="8.5" style="69" bestFit="1" customWidth="1"/>
    <col min="22" max="22" width="3.5" style="45" bestFit="1" customWidth="1"/>
    <col min="23" max="23" width="6" style="69" bestFit="1" customWidth="1"/>
    <col min="24" max="25" width="7.5" style="45" customWidth="1"/>
    <col min="26" max="27" width="6" style="67" bestFit="1" customWidth="1"/>
    <col min="28" max="28" width="9.1640625" style="45" customWidth="1"/>
    <col min="29" max="29" width="12" style="45" customWidth="1"/>
    <col min="30" max="30" width="8" style="45" customWidth="1"/>
    <col min="31" max="31" width="8.6640625" style="45" customWidth="1"/>
    <col min="32" max="34" width="12" style="45" customWidth="1"/>
    <col min="35" max="35" width="8" style="45" customWidth="1"/>
    <col min="36" max="37" width="12" style="45" customWidth="1"/>
    <col min="38" max="42" width="11.6640625" style="45" customWidth="1"/>
    <col min="43" max="43" width="14.6640625" style="45" customWidth="1"/>
    <col min="44" max="48" width="12" style="45" customWidth="1"/>
    <col min="49" max="49" width="6.5" style="67" customWidth="1"/>
    <col min="50" max="50" width="5.6640625" style="69" customWidth="1"/>
    <col min="51" max="51" width="7.83203125" style="45" customWidth="1"/>
    <col min="52" max="52" width="6.83203125" style="45" customWidth="1"/>
    <col min="53" max="53" width="7.83203125" style="45" bestFit="1" customWidth="1"/>
    <col min="54" max="54" width="24.5" style="45" customWidth="1"/>
    <col min="55" max="55" width="9.33203125" style="45" customWidth="1"/>
    <col min="56" max="56" width="21" style="45" bestFit="1" customWidth="1"/>
    <col min="57" max="57" width="15" style="45" customWidth="1"/>
    <col min="58" max="58" width="3.5" style="67" bestFit="1" customWidth="1"/>
    <col min="59" max="16384" width="12" style="45"/>
  </cols>
  <sheetData>
    <row r="1" spans="1:64" s="268" customFormat="1" ht="91.5" customHeight="1" x14ac:dyDescent="0.2">
      <c r="A1" s="269" t="s">
        <v>59</v>
      </c>
      <c r="B1" s="269" t="s">
        <v>287</v>
      </c>
      <c r="C1" s="270" t="s">
        <v>324</v>
      </c>
      <c r="D1" s="270" t="s">
        <v>143</v>
      </c>
      <c r="E1" s="270" t="s">
        <v>97</v>
      </c>
      <c r="F1" s="270" t="s">
        <v>256</v>
      </c>
      <c r="G1" s="270" t="s">
        <v>198</v>
      </c>
      <c r="H1" s="269" t="s">
        <v>144</v>
      </c>
      <c r="I1" s="271" t="s">
        <v>173</v>
      </c>
      <c r="J1" s="272" t="s">
        <v>197</v>
      </c>
      <c r="K1" s="272" t="s">
        <v>60</v>
      </c>
      <c r="L1" s="270" t="s">
        <v>62</v>
      </c>
      <c r="M1" s="273" t="s">
        <v>61</v>
      </c>
      <c r="N1" s="273" t="s">
        <v>199</v>
      </c>
      <c r="O1" s="274" t="s">
        <v>200</v>
      </c>
      <c r="P1" s="275" t="s">
        <v>201</v>
      </c>
      <c r="Q1" s="273" t="s">
        <v>202</v>
      </c>
      <c r="R1" s="276" t="s">
        <v>257</v>
      </c>
      <c r="S1" s="277" t="s">
        <v>203</v>
      </c>
      <c r="T1" s="278" t="s">
        <v>145</v>
      </c>
      <c r="U1" s="275" t="s">
        <v>204</v>
      </c>
      <c r="V1" s="279" t="s">
        <v>205</v>
      </c>
      <c r="W1" s="280" t="s">
        <v>216</v>
      </c>
      <c r="X1" s="281" t="s">
        <v>146</v>
      </c>
      <c r="Y1" s="281" t="s">
        <v>147</v>
      </c>
      <c r="Z1" s="282" t="s">
        <v>206</v>
      </c>
      <c r="AA1" s="282" t="s">
        <v>207</v>
      </c>
      <c r="AB1" s="304" t="s">
        <v>325</v>
      </c>
      <c r="AC1" s="283" t="s">
        <v>334</v>
      </c>
      <c r="AD1" s="284" t="s">
        <v>335</v>
      </c>
      <c r="AE1" s="285" t="s">
        <v>326</v>
      </c>
      <c r="AF1" s="286" t="s">
        <v>150</v>
      </c>
      <c r="AG1" s="286" t="s">
        <v>208</v>
      </c>
      <c r="AH1" s="287" t="s">
        <v>209</v>
      </c>
      <c r="AI1" s="288" t="s">
        <v>210</v>
      </c>
      <c r="AJ1" s="289" t="s">
        <v>211</v>
      </c>
      <c r="AK1" s="290" t="s">
        <v>212</v>
      </c>
      <c r="AL1" s="290" t="s">
        <v>327</v>
      </c>
      <c r="AM1" s="287" t="s">
        <v>328</v>
      </c>
      <c r="AN1" s="287" t="s">
        <v>213</v>
      </c>
      <c r="AO1" s="291" t="s">
        <v>329</v>
      </c>
      <c r="AP1" s="292" t="s">
        <v>151</v>
      </c>
      <c r="AQ1" s="291" t="s">
        <v>336</v>
      </c>
      <c r="AR1" s="291" t="s">
        <v>152</v>
      </c>
      <c r="AS1" s="293" t="s">
        <v>148</v>
      </c>
      <c r="AT1" s="294" t="s">
        <v>149</v>
      </c>
      <c r="AU1" s="295" t="s">
        <v>214</v>
      </c>
      <c r="AV1" s="297" t="s">
        <v>153</v>
      </c>
      <c r="AW1" s="296" t="s">
        <v>330</v>
      </c>
      <c r="AX1" s="307" t="s">
        <v>331</v>
      </c>
      <c r="AY1" s="299" t="s">
        <v>215</v>
      </c>
      <c r="AZ1" s="298" t="s">
        <v>339</v>
      </c>
      <c r="BA1" s="298" t="s">
        <v>340</v>
      </c>
      <c r="BB1" s="300" t="s">
        <v>337</v>
      </c>
      <c r="BC1" s="301" t="s">
        <v>338</v>
      </c>
      <c r="BD1" s="301" t="s">
        <v>341</v>
      </c>
      <c r="BE1" s="302" t="s">
        <v>332</v>
      </c>
      <c r="BF1" s="305" t="s">
        <v>333</v>
      </c>
      <c r="BG1" s="303"/>
      <c r="BH1" s="303"/>
      <c r="BI1" s="301"/>
      <c r="BJ1" s="301" t="s">
        <v>342</v>
      </c>
      <c r="BK1" s="301" t="s">
        <v>343</v>
      </c>
      <c r="BL1" s="301"/>
    </row>
    <row r="2" spans="1:64" s="39" customFormat="1" ht="101.65" customHeight="1" x14ac:dyDescent="0.2">
      <c r="A2" s="105" t="str">
        <f>UPPER('1_TITRE'!B2)</f>
        <v>TITRE</v>
      </c>
      <c r="B2" s="40" t="str">
        <f>CONCATENATE('4_AUTEURICES'!F4," ",'4_AUTEURICES'!F10)</f>
        <v xml:space="preserve">0 </v>
      </c>
      <c r="C2" s="66"/>
      <c r="D2" s="66" t="str">
        <f>CONCATENATE('4_AUTEURICES'!F5," ",'4_AUTEURICES'!H5," ",'4_AUTEURICES'!F11," ",'4_AUTEURICES'!H11)</f>
        <v xml:space="preserve">0  0 </v>
      </c>
      <c r="E2" s="66" t="str">
        <f>'2_PROD'!B8</f>
        <v>ENTREPRISE</v>
      </c>
      <c r="F2" s="66">
        <f>'3_ENTREPRISE'!F9</f>
        <v>0</v>
      </c>
      <c r="G2" s="65"/>
      <c r="H2" s="40"/>
      <c r="I2" s="66">
        <f>'1_TITRE'!G4</f>
        <v>0</v>
      </c>
      <c r="J2" s="66">
        <f>'1_TITRE'!G6</f>
        <v>0</v>
      </c>
      <c r="K2" s="66">
        <f>INSTRUCTION!J2</f>
        <v>0</v>
      </c>
      <c r="L2" s="66" t="str">
        <f>INSTRUCTION!K2</f>
        <v>EC-DEV</v>
      </c>
      <c r="M2" s="66">
        <f>'1_TITRE'!L6</f>
        <v>0</v>
      </c>
      <c r="N2" s="66">
        <f>'1_TITRE'!L8</f>
        <v>1</v>
      </c>
      <c r="O2" s="41"/>
      <c r="P2" s="40" t="e">
        <f>CONCATENATE(#REF!," ",#REF!, " ",#REF!)</f>
        <v>#REF!</v>
      </c>
      <c r="Q2" s="40"/>
      <c r="R2" s="40"/>
      <c r="S2" s="40"/>
      <c r="T2" s="40"/>
      <c r="U2" s="73">
        <f>'2_PROD'!H3</f>
        <v>0</v>
      </c>
      <c r="V2" s="70" t="e">
        <f>U2/W2</f>
        <v>#DIV/0!</v>
      </c>
      <c r="W2" s="68">
        <f>'2_PROD'!C3</f>
        <v>0</v>
      </c>
      <c r="X2" s="40"/>
      <c r="Y2" s="40"/>
      <c r="Z2" s="74" t="e">
        <f>#REF!</f>
        <v>#REF!</v>
      </c>
      <c r="AA2" s="75" t="e">
        <f>#REF!+#REF!</f>
        <v>#REF!</v>
      </c>
      <c r="AB2" s="306" t="e">
        <f>Z2/AA2</f>
        <v>#REF!</v>
      </c>
      <c r="AC2" s="40"/>
      <c r="AD2" s="40"/>
      <c r="AE2" s="43"/>
      <c r="AF2" s="43"/>
      <c r="AG2" s="40"/>
      <c r="AH2" s="40"/>
      <c r="AI2" s="40"/>
      <c r="AJ2" s="44"/>
      <c r="AK2" s="40"/>
      <c r="AL2" s="40"/>
      <c r="AM2" s="40"/>
      <c r="AN2" s="42"/>
      <c r="AO2" s="40"/>
      <c r="AP2" s="40"/>
      <c r="AQ2" s="40"/>
      <c r="AR2" s="40"/>
      <c r="AS2" s="42"/>
      <c r="AT2" s="40" t="str">
        <f>'1_TITRE'!B10</f>
        <v>Synopsis du projet (400 caractères maximum)</v>
      </c>
      <c r="AU2" s="40"/>
      <c r="AV2" s="40"/>
      <c r="AW2" s="40"/>
      <c r="AX2" s="308"/>
      <c r="AY2" s="40"/>
      <c r="AZ2" s="40"/>
      <c r="BA2" s="40"/>
      <c r="BB2" s="40"/>
      <c r="BC2" s="40">
        <f>'3_ENTREPRISE'!F31</f>
        <v>0</v>
      </c>
      <c r="BD2" s="40" t="str">
        <f>CONCATENATE('3_ENTREPRISE'!F29,'3_ENTREPRISE'!F30)</f>
        <v/>
      </c>
      <c r="BE2" s="66"/>
      <c r="BF2" s="65"/>
      <c r="BG2" s="40"/>
      <c r="BH2" s="40"/>
    </row>
  </sheetData>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dimension ref="A1:N30"/>
  <sheetViews>
    <sheetView showGridLines="0" zoomScaleNormal="100" zoomScaleSheetLayoutView="100" zoomScalePageLayoutView="90" workbookViewId="0">
      <selection activeCell="G8" sqref="G8:H8"/>
    </sheetView>
  </sheetViews>
  <sheetFormatPr baseColWidth="10" defaultColWidth="12" defaultRowHeight="12" x14ac:dyDescent="0.2"/>
  <cols>
    <col min="1" max="3" width="12" style="160" customWidth="1"/>
    <col min="4" max="16384" width="12" style="160"/>
  </cols>
  <sheetData>
    <row r="1" spans="1:14" ht="12" customHeight="1" x14ac:dyDescent="0.2">
      <c r="A1" s="159"/>
      <c r="B1" s="364" t="s">
        <v>87</v>
      </c>
      <c r="C1" s="364"/>
      <c r="D1" s="364"/>
      <c r="E1" s="364"/>
      <c r="F1" s="364"/>
      <c r="G1" s="364"/>
      <c r="H1" s="364"/>
      <c r="I1" s="364"/>
      <c r="J1" s="364"/>
      <c r="K1" s="364"/>
      <c r="L1" s="364"/>
      <c r="M1" s="364"/>
      <c r="N1" s="159"/>
    </row>
    <row r="2" spans="1:14" ht="15" x14ac:dyDescent="0.2">
      <c r="A2" s="155"/>
      <c r="B2" s="367" t="s">
        <v>59</v>
      </c>
      <c r="C2" s="367"/>
      <c r="D2" s="367"/>
      <c r="E2" s="367"/>
      <c r="F2" s="367"/>
      <c r="G2" s="367"/>
      <c r="H2" s="367"/>
      <c r="I2" s="367"/>
      <c r="J2" s="367"/>
      <c r="K2" s="367"/>
      <c r="L2" s="367"/>
      <c r="M2" s="367"/>
      <c r="N2" s="155"/>
    </row>
    <row r="3" spans="1:14" ht="15" x14ac:dyDescent="0.2">
      <c r="A3" s="155"/>
      <c r="B3" s="159"/>
      <c r="C3" s="154"/>
      <c r="D3" s="154"/>
      <c r="E3" s="154"/>
      <c r="F3" s="154"/>
      <c r="G3" s="154"/>
      <c r="H3" s="154"/>
      <c r="I3" s="154"/>
      <c r="J3" s="154"/>
      <c r="K3" s="154"/>
      <c r="L3" s="154"/>
      <c r="M3" s="154"/>
      <c r="N3" s="155"/>
    </row>
    <row r="4" spans="1:14" x14ac:dyDescent="0.2">
      <c r="A4" s="155"/>
      <c r="B4" s="365" t="s">
        <v>116</v>
      </c>
      <c r="C4" s="365"/>
      <c r="D4" s="365"/>
      <c r="E4" s="365"/>
      <c r="F4" s="365"/>
      <c r="G4" s="366"/>
      <c r="H4" s="366"/>
      <c r="I4" s="365" t="s">
        <v>2</v>
      </c>
      <c r="J4" s="365"/>
      <c r="K4" s="365"/>
      <c r="L4" s="368" t="s">
        <v>314</v>
      </c>
      <c r="M4" s="368"/>
      <c r="N4" s="155"/>
    </row>
    <row r="5" spans="1:14" ht="15" x14ac:dyDescent="0.2">
      <c r="A5" s="155"/>
      <c r="B5" s="228"/>
      <c r="C5" s="228"/>
      <c r="D5" s="228"/>
      <c r="E5" s="228"/>
      <c r="F5" s="228"/>
      <c r="G5" s="228"/>
      <c r="H5" s="228"/>
      <c r="I5" s="229"/>
      <c r="J5" s="154"/>
      <c r="K5" s="154"/>
      <c r="L5" s="154"/>
      <c r="M5" s="154"/>
      <c r="N5" s="155"/>
    </row>
    <row r="6" spans="1:14" s="1" customFormat="1" ht="12" customHeight="1" x14ac:dyDescent="0.2">
      <c r="A6" s="158"/>
      <c r="B6" s="365" t="s">
        <v>280</v>
      </c>
      <c r="C6" s="365"/>
      <c r="D6" s="365"/>
      <c r="E6" s="365"/>
      <c r="F6" s="365"/>
      <c r="G6" s="366"/>
      <c r="H6" s="366"/>
      <c r="I6" s="365" t="s">
        <v>181</v>
      </c>
      <c r="J6" s="365"/>
      <c r="K6" s="365"/>
      <c r="L6" s="368"/>
      <c r="M6" s="368"/>
      <c r="N6" s="158"/>
    </row>
    <row r="7" spans="1:14" s="1" customFormat="1" ht="12" customHeight="1" x14ac:dyDescent="0.2">
      <c r="A7" s="158"/>
      <c r="B7" s="228"/>
      <c r="C7" s="228"/>
      <c r="D7" s="228"/>
      <c r="E7" s="228"/>
      <c r="F7" s="228"/>
      <c r="G7" s="228"/>
      <c r="H7" s="228"/>
      <c r="I7" s="229"/>
      <c r="J7" s="154"/>
      <c r="K7" s="154"/>
      <c r="L7" s="154"/>
      <c r="M7" s="154"/>
      <c r="N7" s="158"/>
    </row>
    <row r="8" spans="1:14" x14ac:dyDescent="0.2">
      <c r="A8" s="155"/>
      <c r="B8" s="365" t="s">
        <v>233</v>
      </c>
      <c r="C8" s="365"/>
      <c r="D8" s="365"/>
      <c r="E8" s="365"/>
      <c r="F8" s="365"/>
      <c r="G8" s="366"/>
      <c r="H8" s="366"/>
      <c r="I8" s="365" t="s">
        <v>180</v>
      </c>
      <c r="J8" s="365"/>
      <c r="K8" s="365"/>
      <c r="L8" s="368">
        <v>1</v>
      </c>
      <c r="M8" s="368"/>
      <c r="N8" s="155"/>
    </row>
    <row r="9" spans="1:14" ht="15" x14ac:dyDescent="0.2">
      <c r="A9" s="155"/>
      <c r="B9" s="228"/>
      <c r="C9" s="228"/>
      <c r="D9" s="228"/>
      <c r="E9" s="228"/>
      <c r="F9" s="228"/>
      <c r="G9" s="154"/>
      <c r="H9" s="154"/>
      <c r="I9" s="154"/>
      <c r="J9" s="154"/>
      <c r="K9" s="154"/>
      <c r="L9" s="154"/>
      <c r="M9" s="154"/>
      <c r="N9" s="155"/>
    </row>
    <row r="10" spans="1:14" ht="51" customHeight="1" x14ac:dyDescent="0.2">
      <c r="A10" s="155"/>
      <c r="B10" s="351" t="s">
        <v>195</v>
      </c>
      <c r="C10" s="351"/>
      <c r="D10" s="351"/>
      <c r="E10" s="351"/>
      <c r="F10" s="351"/>
      <c r="G10" s="351"/>
      <c r="H10" s="351"/>
      <c r="I10" s="351"/>
      <c r="J10" s="351"/>
      <c r="K10" s="351"/>
      <c r="L10" s="351"/>
      <c r="M10" s="351"/>
      <c r="N10" s="155"/>
    </row>
    <row r="11" spans="1:14" x14ac:dyDescent="0.2">
      <c r="A11" s="155"/>
      <c r="B11" s="159"/>
      <c r="C11" s="159"/>
      <c r="D11" s="159"/>
      <c r="E11" s="159"/>
      <c r="F11" s="159"/>
      <c r="G11" s="159"/>
      <c r="H11" s="159"/>
      <c r="I11" s="159"/>
      <c r="J11" s="159"/>
      <c r="K11" s="159"/>
      <c r="L11" s="159"/>
      <c r="M11" s="159"/>
      <c r="N11" s="155"/>
    </row>
    <row r="12" spans="1:14" ht="29.25" customHeight="1" x14ac:dyDescent="0.2">
      <c r="A12" s="155"/>
      <c r="B12" s="352" t="s">
        <v>260</v>
      </c>
      <c r="C12" s="352"/>
      <c r="D12" s="352"/>
      <c r="E12" s="352"/>
      <c r="F12" s="352"/>
      <c r="G12" s="352"/>
      <c r="H12" s="352"/>
      <c r="I12" s="352"/>
      <c r="J12" s="352"/>
      <c r="K12" s="352"/>
      <c r="L12" s="352"/>
      <c r="M12" s="352"/>
      <c r="N12" s="155"/>
    </row>
    <row r="13" spans="1:14" x14ac:dyDescent="0.2">
      <c r="A13" s="155"/>
      <c r="B13" s="159"/>
      <c r="C13" s="159"/>
      <c r="D13" s="159"/>
      <c r="E13" s="159"/>
      <c r="F13" s="159"/>
      <c r="G13" s="159"/>
      <c r="H13" s="159"/>
      <c r="I13" s="159"/>
      <c r="J13" s="159"/>
      <c r="K13" s="159"/>
      <c r="L13" s="159"/>
      <c r="M13" s="159"/>
      <c r="N13" s="155"/>
    </row>
    <row r="14" spans="1:14" s="311" customFormat="1" ht="12" customHeight="1" x14ac:dyDescent="0.2">
      <c r="A14" s="309"/>
      <c r="B14" s="362" t="s">
        <v>178</v>
      </c>
      <c r="C14" s="362"/>
      <c r="D14" s="362"/>
      <c r="E14" s="362"/>
      <c r="F14" s="310"/>
      <c r="G14" s="310"/>
      <c r="H14" s="310"/>
      <c r="I14" s="310"/>
      <c r="J14" s="362" t="s">
        <v>281</v>
      </c>
      <c r="K14" s="362"/>
      <c r="L14" s="362"/>
      <c r="M14" s="362"/>
      <c r="N14" s="309"/>
    </row>
    <row r="15" spans="1:14" s="313" customFormat="1" x14ac:dyDescent="0.2">
      <c r="A15" s="312"/>
      <c r="B15" s="363"/>
      <c r="C15" s="363"/>
      <c r="D15" s="363"/>
      <c r="E15" s="363"/>
      <c r="F15" s="310"/>
      <c r="G15" s="310"/>
      <c r="H15" s="310"/>
      <c r="I15" s="310"/>
      <c r="J15" s="363"/>
      <c r="K15" s="363"/>
      <c r="L15" s="363"/>
      <c r="M15" s="363"/>
      <c r="N15" s="312"/>
    </row>
    <row r="16" spans="1:14" s="313" customFormat="1" x14ac:dyDescent="0.2">
      <c r="A16" s="348"/>
      <c r="B16" s="348"/>
      <c r="C16" s="348"/>
      <c r="D16" s="348"/>
      <c r="E16" s="348"/>
      <c r="F16" s="348"/>
      <c r="G16" s="348"/>
      <c r="H16" s="348"/>
      <c r="I16" s="348"/>
      <c r="J16" s="348"/>
      <c r="K16" s="348"/>
      <c r="L16" s="348"/>
      <c r="M16" s="348"/>
      <c r="N16" s="348"/>
    </row>
    <row r="17" spans="1:14" s="313" customFormat="1" x14ac:dyDescent="0.2">
      <c r="A17" s="314"/>
      <c r="B17" s="348" t="s">
        <v>250</v>
      </c>
      <c r="C17" s="348"/>
      <c r="D17" s="348"/>
      <c r="E17" s="348"/>
      <c r="F17" s="348"/>
      <c r="G17" s="348"/>
      <c r="H17" s="348"/>
      <c r="I17" s="348"/>
      <c r="J17" s="348"/>
      <c r="K17" s="348"/>
      <c r="L17" s="348"/>
      <c r="M17" s="348"/>
      <c r="N17" s="314"/>
    </row>
    <row r="18" spans="1:14" s="313" customFormat="1" x14ac:dyDescent="0.2">
      <c r="A18" s="314"/>
      <c r="B18" s="348" t="s">
        <v>251</v>
      </c>
      <c r="C18" s="348"/>
      <c r="D18" s="348"/>
      <c r="E18" s="348"/>
      <c r="F18" s="348"/>
      <c r="G18" s="348"/>
      <c r="H18" s="348"/>
      <c r="I18" s="348"/>
      <c r="J18" s="348"/>
      <c r="K18" s="348"/>
      <c r="L18" s="348"/>
      <c r="M18" s="348"/>
      <c r="N18" s="314"/>
    </row>
    <row r="19" spans="1:14" s="313" customFormat="1" x14ac:dyDescent="0.2">
      <c r="A19" s="314"/>
      <c r="B19" s="350" t="s">
        <v>270</v>
      </c>
      <c r="C19" s="350"/>
      <c r="D19" s="350"/>
      <c r="E19" s="350"/>
      <c r="F19" s="349"/>
      <c r="G19" s="349"/>
      <c r="H19" s="349"/>
      <c r="I19" s="349"/>
      <c r="J19" s="350" t="s">
        <v>270</v>
      </c>
      <c r="K19" s="350"/>
      <c r="L19" s="350"/>
      <c r="M19" s="350"/>
      <c r="N19" s="314"/>
    </row>
    <row r="20" spans="1:14" s="313" customFormat="1" ht="12" customHeight="1" x14ac:dyDescent="0.2">
      <c r="A20" s="314"/>
      <c r="B20" s="348" t="s">
        <v>252</v>
      </c>
      <c r="C20" s="348"/>
      <c r="D20" s="348"/>
      <c r="E20" s="348"/>
      <c r="F20" s="348"/>
      <c r="G20" s="348"/>
      <c r="H20" s="348"/>
      <c r="I20" s="348"/>
      <c r="J20" s="348"/>
      <c r="K20" s="348"/>
      <c r="L20" s="348"/>
      <c r="M20" s="348"/>
      <c r="N20" s="314"/>
    </row>
    <row r="21" spans="1:14" s="313" customFormat="1" ht="12" customHeight="1" x14ac:dyDescent="0.2">
      <c r="A21" s="314"/>
      <c r="B21" s="350" t="s">
        <v>270</v>
      </c>
      <c r="C21" s="350"/>
      <c r="D21" s="350"/>
      <c r="E21" s="350"/>
      <c r="F21" s="349"/>
      <c r="G21" s="349"/>
      <c r="H21" s="349"/>
      <c r="I21" s="349"/>
      <c r="J21" s="350" t="s">
        <v>270</v>
      </c>
      <c r="K21" s="350"/>
      <c r="L21" s="350"/>
      <c r="M21" s="350"/>
      <c r="N21" s="314"/>
    </row>
    <row r="22" spans="1:14" s="313" customFormat="1" ht="12" customHeight="1" x14ac:dyDescent="0.2">
      <c r="A22" s="314"/>
      <c r="B22" s="353" t="s">
        <v>196</v>
      </c>
      <c r="C22" s="354"/>
      <c r="D22" s="354"/>
      <c r="E22" s="355"/>
      <c r="F22" s="310"/>
      <c r="G22" s="310"/>
      <c r="H22" s="310"/>
      <c r="I22" s="315"/>
      <c r="J22" s="353" t="s">
        <v>196</v>
      </c>
      <c r="K22" s="354"/>
      <c r="L22" s="354"/>
      <c r="M22" s="355"/>
      <c r="N22" s="314"/>
    </row>
    <row r="23" spans="1:14" s="313" customFormat="1" ht="12" customHeight="1" x14ac:dyDescent="0.2">
      <c r="A23" s="314"/>
      <c r="B23" s="356"/>
      <c r="C23" s="357"/>
      <c r="D23" s="357"/>
      <c r="E23" s="358"/>
      <c r="F23" s="310"/>
      <c r="G23" s="310"/>
      <c r="H23" s="310"/>
      <c r="I23" s="315"/>
      <c r="J23" s="356"/>
      <c r="K23" s="357"/>
      <c r="L23" s="357"/>
      <c r="M23" s="358"/>
      <c r="N23" s="314"/>
    </row>
    <row r="24" spans="1:14" s="313" customFormat="1" ht="12" customHeight="1" x14ac:dyDescent="0.2">
      <c r="A24" s="314"/>
      <c r="B24" s="356"/>
      <c r="C24" s="357"/>
      <c r="D24" s="357"/>
      <c r="E24" s="358"/>
      <c r="F24" s="310"/>
      <c r="G24" s="310"/>
      <c r="H24" s="310"/>
      <c r="I24" s="315"/>
      <c r="J24" s="356"/>
      <c r="K24" s="357"/>
      <c r="L24" s="357"/>
      <c r="M24" s="358"/>
      <c r="N24" s="314"/>
    </row>
    <row r="25" spans="1:14" s="313" customFormat="1" ht="12" customHeight="1" x14ac:dyDescent="0.2">
      <c r="A25" s="314"/>
      <c r="B25" s="356"/>
      <c r="C25" s="357"/>
      <c r="D25" s="357"/>
      <c r="E25" s="358"/>
      <c r="F25" s="310"/>
      <c r="G25" s="310"/>
      <c r="H25" s="310"/>
      <c r="I25" s="315"/>
      <c r="J25" s="356"/>
      <c r="K25" s="357"/>
      <c r="L25" s="357"/>
      <c r="M25" s="358"/>
      <c r="N25" s="314"/>
    </row>
    <row r="26" spans="1:14" s="313" customFormat="1" ht="12" customHeight="1" x14ac:dyDescent="0.2">
      <c r="A26" s="314"/>
      <c r="B26" s="359"/>
      <c r="C26" s="360"/>
      <c r="D26" s="360"/>
      <c r="E26" s="361"/>
      <c r="F26" s="310"/>
      <c r="G26" s="310"/>
      <c r="H26" s="310"/>
      <c r="I26" s="315"/>
      <c r="J26" s="359"/>
      <c r="K26" s="360"/>
      <c r="L26" s="360"/>
      <c r="M26" s="361"/>
      <c r="N26" s="314"/>
    </row>
    <row r="27" spans="1:14" s="313" customFormat="1" ht="12" customHeight="1" x14ac:dyDescent="0.2">
      <c r="A27" s="314"/>
      <c r="B27" s="316"/>
      <c r="C27" s="316"/>
      <c r="D27" s="316"/>
      <c r="E27" s="316"/>
      <c r="F27" s="310"/>
      <c r="G27" s="310"/>
      <c r="H27" s="310"/>
      <c r="I27" s="315"/>
      <c r="J27" s="316"/>
      <c r="K27" s="316"/>
      <c r="L27" s="316"/>
      <c r="M27" s="316"/>
      <c r="N27" s="314"/>
    </row>
    <row r="28" spans="1:14" s="313" customFormat="1" x14ac:dyDescent="0.2">
      <c r="A28" s="314"/>
      <c r="B28" s="348" t="s">
        <v>344</v>
      </c>
      <c r="C28" s="348"/>
      <c r="D28" s="348"/>
      <c r="E28" s="348"/>
      <c r="F28" s="348"/>
      <c r="G28" s="348"/>
      <c r="H28" s="348"/>
      <c r="I28" s="348"/>
      <c r="J28" s="348"/>
      <c r="K28" s="348"/>
      <c r="L28" s="348"/>
      <c r="M28" s="348"/>
      <c r="N28" s="314"/>
    </row>
    <row r="29" spans="1:14" s="313" customFormat="1" ht="12" customHeight="1" x14ac:dyDescent="0.2">
      <c r="A29" s="314"/>
      <c r="B29" s="317"/>
      <c r="C29" s="318"/>
      <c r="D29" s="318"/>
      <c r="E29" s="347" t="s">
        <v>345</v>
      </c>
      <c r="F29" s="347"/>
      <c r="G29" s="347"/>
      <c r="H29" s="347"/>
      <c r="I29" s="347"/>
      <c r="J29" s="347"/>
      <c r="K29" s="318"/>
      <c r="L29" s="318"/>
      <c r="M29" s="318"/>
      <c r="N29" s="314"/>
    </row>
    <row r="30" spans="1:14" s="313" customFormat="1" x14ac:dyDescent="0.2">
      <c r="A30" s="319"/>
      <c r="B30" s="319"/>
      <c r="C30" s="319"/>
      <c r="D30" s="319"/>
      <c r="E30" s="319"/>
      <c r="F30" s="319"/>
      <c r="G30" s="319"/>
      <c r="H30" s="319"/>
      <c r="I30" s="319"/>
      <c r="J30" s="319"/>
      <c r="K30" s="319"/>
      <c r="L30" s="319"/>
      <c r="M30" s="319"/>
      <c r="N30" s="319"/>
    </row>
  </sheetData>
  <sheetProtection sheet="1" formatCells="0" selectLockedCells="1"/>
  <mergeCells count="34">
    <mergeCell ref="B1:M1"/>
    <mergeCell ref="B8:F8"/>
    <mergeCell ref="B6:F6"/>
    <mergeCell ref="G4:H4"/>
    <mergeCell ref="G6:H6"/>
    <mergeCell ref="G8:H8"/>
    <mergeCell ref="B2:M2"/>
    <mergeCell ref="B4:F4"/>
    <mergeCell ref="I4:K4"/>
    <mergeCell ref="L4:M4"/>
    <mergeCell ref="I6:K6"/>
    <mergeCell ref="I8:K8"/>
    <mergeCell ref="L6:M6"/>
    <mergeCell ref="L8:M8"/>
    <mergeCell ref="B10:M10"/>
    <mergeCell ref="B12:M12"/>
    <mergeCell ref="B22:E26"/>
    <mergeCell ref="J22:M26"/>
    <mergeCell ref="B17:M17"/>
    <mergeCell ref="J14:M14"/>
    <mergeCell ref="J15:M15"/>
    <mergeCell ref="B14:E14"/>
    <mergeCell ref="B15:E15"/>
    <mergeCell ref="A16:N16"/>
    <mergeCell ref="E29:J29"/>
    <mergeCell ref="B28:M28"/>
    <mergeCell ref="B18:M18"/>
    <mergeCell ref="F19:I19"/>
    <mergeCell ref="B20:M20"/>
    <mergeCell ref="F21:I21"/>
    <mergeCell ref="B19:E19"/>
    <mergeCell ref="J19:M19"/>
    <mergeCell ref="B21:E21"/>
    <mergeCell ref="J21:M21"/>
  </mergeCells>
  <dataValidations count="3">
    <dataValidation type="textLength" operator="lessThanOrEqual" allowBlank="1" showInputMessage="1" showErrorMessage="1" error="400 caractères maximum" sqref="B10:M10 B12:M12" xr:uid="{00000000-0002-0000-0100-000000000000}">
      <formula1>420</formula1>
    </dataValidation>
    <dataValidation type="whole" operator="greaterThan" allowBlank="1" showInputMessage="1" showErrorMessage="1" error="Nombre entier uniquement" sqref="L8:M8" xr:uid="{00000000-0002-0000-0100-000001000000}">
      <formula1>0</formula1>
    </dataValidation>
    <dataValidation type="decimal" operator="greaterThan" allowBlank="1" showInputMessage="1" showErrorMessage="1" error="Nombre entier uniquement" sqref="L6:M6" xr:uid="{00000000-0002-0000-0100-000002000000}">
      <formula1>0</formula1>
    </dataValidation>
  </dataValidations>
  <hyperlinks>
    <hyperlink ref="E29:J29" r:id="rId1" location="Informations-relatives-au-traitement-des-donnees-personnelles-pour-les-nbsp" display="informations relatives au traitement des données personnelles" xr:uid="{A615E3E5-4A85-458C-9209-C485CB3806BA}"/>
  </hyperlinks>
  <printOptions horizontalCentered="1" verticalCentered="1"/>
  <pageMargins left="0.25" right="0.25" top="0.75" bottom="0.75" header="0.3" footer="0.3"/>
  <pageSetup paperSize="9" orientation="landscape" r:id="rId2"/>
  <headerFooter>
    <oddHeader xml:space="preserve">&amp;C </oddHeader>
    <oddFooter>&amp;C&amp;"-,Gras"&amp;K04-041Région Occitanie&amp;R&amp;K04-041&amp;A</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4000000}">
          <x14:formula1>
            <xm:f>INSTRUCTION!$A$31:$A$35</xm:f>
          </x14:formula1>
          <xm:sqref>G4:H4</xm:sqref>
        </x14:dataValidation>
        <x14:dataValidation type="list" allowBlank="1" showInputMessage="1" showErrorMessage="1" xr:uid="{00000000-0002-0000-0100-000005000000}">
          <x14:formula1>
            <xm:f>INSTRUCTION!$G$31:$G$41</xm:f>
          </x14:formula1>
          <xm:sqref>G8:H8</xm:sqref>
        </x14:dataValidation>
        <x14:dataValidation type="list" allowBlank="1" showInputMessage="1" showErrorMessage="1" xr:uid="{00000000-0002-0000-0100-000006000000}">
          <x14:formula1>
            <xm:f>INSTRUCTION!$D$31:$D$37</xm:f>
          </x14:formula1>
          <xm:sqref>G6:H6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showWhiteSpace="0" zoomScaleNormal="100" zoomScaleSheetLayoutView="100" zoomScalePageLayoutView="90" workbookViewId="0">
      <selection activeCell="B12" sqref="B12:F12"/>
    </sheetView>
  </sheetViews>
  <sheetFormatPr baseColWidth="10" defaultColWidth="12" defaultRowHeight="12" x14ac:dyDescent="0.2"/>
  <cols>
    <col min="1" max="3" width="12" style="160" customWidth="1"/>
    <col min="4" max="16384" width="12" style="160"/>
  </cols>
  <sheetData>
    <row r="1" spans="1:14" ht="15" x14ac:dyDescent="0.2">
      <c r="A1" s="155"/>
      <c r="B1" s="390" t="str">
        <f>UPPER('1_TITRE'!B2)</f>
        <v>TITRE</v>
      </c>
      <c r="C1" s="390"/>
      <c r="D1" s="390"/>
      <c r="E1" s="390"/>
      <c r="F1" s="390"/>
      <c r="G1" s="390"/>
      <c r="H1" s="390"/>
      <c r="I1" s="390"/>
      <c r="J1" s="390"/>
      <c r="K1" s="390"/>
      <c r="L1" s="390"/>
      <c r="M1" s="390"/>
      <c r="N1" s="155"/>
    </row>
    <row r="2" spans="1:14" x14ac:dyDescent="0.2">
      <c r="A2" s="155"/>
      <c r="B2" s="159"/>
      <c r="C2" s="159"/>
      <c r="D2" s="159"/>
      <c r="E2" s="159"/>
      <c r="F2" s="159"/>
      <c r="G2" s="159"/>
      <c r="H2" s="159"/>
      <c r="I2" s="159"/>
      <c r="J2" s="159"/>
      <c r="K2" s="159"/>
      <c r="L2" s="159"/>
      <c r="M2" s="159"/>
      <c r="N2" s="155"/>
    </row>
    <row r="3" spans="1:14" ht="12" customHeight="1" x14ac:dyDescent="0.2">
      <c r="A3" s="155"/>
      <c r="B3" s="394" t="s">
        <v>267</v>
      </c>
      <c r="C3" s="395"/>
      <c r="D3" s="395"/>
      <c r="E3" s="155"/>
      <c r="F3" s="392" t="s">
        <v>268</v>
      </c>
      <c r="G3" s="392"/>
      <c r="H3" s="393"/>
      <c r="I3" s="393"/>
      <c r="J3" s="392" t="s">
        <v>95</v>
      </c>
      <c r="K3" s="392"/>
      <c r="L3" s="393"/>
      <c r="M3" s="393"/>
      <c r="N3" s="155"/>
    </row>
    <row r="4" spans="1:14" ht="12" customHeight="1" x14ac:dyDescent="0.2">
      <c r="A4" s="155"/>
      <c r="B4" s="394"/>
      <c r="C4" s="153"/>
      <c r="D4" s="155"/>
      <c r="E4" s="155"/>
      <c r="F4" s="392"/>
      <c r="G4" s="392"/>
      <c r="H4" s="391"/>
      <c r="I4" s="391"/>
      <c r="J4" s="392"/>
      <c r="K4" s="392"/>
      <c r="L4" s="391"/>
      <c r="M4" s="391"/>
      <c r="N4" s="155"/>
    </row>
    <row r="5" spans="1:14" ht="12" customHeight="1" x14ac:dyDescent="0.2">
      <c r="A5" s="155"/>
      <c r="B5" s="394"/>
      <c r="C5" s="153"/>
      <c r="D5" s="155"/>
      <c r="E5" s="155"/>
      <c r="F5" s="392"/>
      <c r="G5" s="392"/>
      <c r="H5" s="391"/>
      <c r="I5" s="391"/>
      <c r="J5" s="392"/>
      <c r="K5" s="392"/>
      <c r="L5" s="391"/>
      <c r="M5" s="391"/>
      <c r="N5" s="155"/>
    </row>
    <row r="6" spans="1:14" s="1" customFormat="1" x14ac:dyDescent="0.2">
      <c r="A6" s="158"/>
      <c r="B6" s="130"/>
      <c r="C6" s="130"/>
      <c r="D6" s="130"/>
      <c r="E6" s="130"/>
      <c r="F6" s="130"/>
      <c r="G6" s="130"/>
      <c r="H6" s="130"/>
      <c r="I6" s="130"/>
      <c r="J6" s="130"/>
      <c r="K6" s="130"/>
      <c r="L6" s="130"/>
      <c r="M6" s="130"/>
      <c r="N6" s="158"/>
    </row>
    <row r="7" spans="1:14" s="1" customFormat="1" ht="12" customHeight="1" x14ac:dyDescent="0.2">
      <c r="A7" s="158"/>
      <c r="B7" s="387" t="s">
        <v>94</v>
      </c>
      <c r="C7" s="387"/>
      <c r="D7" s="387"/>
      <c r="E7" s="387"/>
      <c r="F7" s="387"/>
      <c r="G7" s="387"/>
      <c r="H7" s="387"/>
      <c r="I7" s="387"/>
      <c r="J7" s="387"/>
      <c r="K7" s="387"/>
      <c r="L7" s="387"/>
      <c r="M7" s="387"/>
      <c r="N7" s="158"/>
    </row>
    <row r="8" spans="1:14" ht="12" customHeight="1" x14ac:dyDescent="0.2">
      <c r="A8" s="155"/>
      <c r="B8" s="388" t="s">
        <v>97</v>
      </c>
      <c r="C8" s="388"/>
      <c r="D8" s="388"/>
      <c r="E8" s="388"/>
      <c r="F8" s="388"/>
      <c r="G8" s="388"/>
      <c r="H8" s="388"/>
      <c r="I8" s="388"/>
      <c r="J8" s="388"/>
      <c r="K8" s="388"/>
      <c r="L8" s="388"/>
      <c r="M8" s="388"/>
      <c r="N8" s="155"/>
    </row>
    <row r="9" spans="1:14" ht="12" customHeight="1" x14ac:dyDescent="0.2">
      <c r="A9" s="155"/>
      <c r="B9" s="385"/>
      <c r="C9" s="385"/>
      <c r="D9" s="385"/>
      <c r="E9" s="385"/>
      <c r="F9" s="385"/>
      <c r="G9" s="385"/>
      <c r="H9" s="385"/>
      <c r="I9" s="385"/>
      <c r="J9" s="385"/>
      <c r="K9" s="385"/>
      <c r="L9" s="385"/>
      <c r="M9" s="385"/>
      <c r="N9" s="155"/>
    </row>
    <row r="10" spans="1:14" ht="213.75" customHeight="1" x14ac:dyDescent="0.2">
      <c r="A10" s="155"/>
      <c r="B10" s="386" t="s">
        <v>238</v>
      </c>
      <c r="C10" s="386"/>
      <c r="D10" s="386"/>
      <c r="E10" s="386"/>
      <c r="F10" s="386"/>
      <c r="G10" s="386"/>
      <c r="H10" s="386"/>
      <c r="I10" s="386"/>
      <c r="J10" s="386"/>
      <c r="K10" s="386"/>
      <c r="L10" s="386"/>
      <c r="M10" s="386"/>
      <c r="N10" s="155"/>
    </row>
    <row r="11" spans="1:14" s="122" customFormat="1" ht="12" customHeight="1" x14ac:dyDescent="0.2">
      <c r="A11" s="156"/>
      <c r="B11" s="389" t="s">
        <v>248</v>
      </c>
      <c r="C11" s="389"/>
      <c r="D11" s="389"/>
      <c r="E11" s="389"/>
      <c r="F11" s="389"/>
      <c r="G11" s="389"/>
      <c r="H11" s="104" t="s">
        <v>249</v>
      </c>
      <c r="I11" s="387" t="s">
        <v>102</v>
      </c>
      <c r="J11" s="387"/>
      <c r="K11" s="387"/>
      <c r="L11" s="387"/>
      <c r="M11" s="387"/>
      <c r="N11" s="49"/>
    </row>
    <row r="12" spans="1:14" s="122" customFormat="1" x14ac:dyDescent="0.2">
      <c r="A12" s="156"/>
      <c r="B12" s="383"/>
      <c r="C12" s="383"/>
      <c r="D12" s="383"/>
      <c r="E12" s="383"/>
      <c r="F12" s="383"/>
      <c r="G12" s="137"/>
      <c r="H12" s="161"/>
      <c r="I12" s="131"/>
      <c r="J12" s="374" t="s">
        <v>196</v>
      </c>
      <c r="K12" s="375"/>
      <c r="L12" s="375"/>
      <c r="M12" s="376"/>
      <c r="N12" s="156"/>
    </row>
    <row r="13" spans="1:14" s="122" customFormat="1" x14ac:dyDescent="0.2">
      <c r="A13" s="156"/>
      <c r="B13" s="371" t="s">
        <v>250</v>
      </c>
      <c r="C13" s="371"/>
      <c r="D13" s="371"/>
      <c r="E13" s="371"/>
      <c r="F13" s="371"/>
      <c r="G13" s="371"/>
      <c r="H13" s="371"/>
      <c r="I13" s="371"/>
      <c r="J13" s="377"/>
      <c r="K13" s="378"/>
      <c r="L13" s="378"/>
      <c r="M13" s="379"/>
      <c r="N13" s="156"/>
    </row>
    <row r="14" spans="1:14" s="122" customFormat="1" ht="12" customHeight="1" x14ac:dyDescent="0.2">
      <c r="A14" s="156"/>
      <c r="B14" s="371" t="s">
        <v>251</v>
      </c>
      <c r="C14" s="371"/>
      <c r="D14" s="371"/>
      <c r="E14" s="371"/>
      <c r="F14" s="371"/>
      <c r="G14" s="371"/>
      <c r="H14" s="371"/>
      <c r="I14" s="232" t="s">
        <v>270</v>
      </c>
      <c r="J14" s="377"/>
      <c r="K14" s="378"/>
      <c r="L14" s="378"/>
      <c r="M14" s="379"/>
      <c r="N14" s="156"/>
    </row>
    <row r="15" spans="1:14" s="122" customFormat="1" ht="12" customHeight="1" x14ac:dyDescent="0.2">
      <c r="A15" s="230"/>
      <c r="B15" s="384" t="s">
        <v>252</v>
      </c>
      <c r="C15" s="384"/>
      <c r="D15" s="384"/>
      <c r="E15" s="384"/>
      <c r="F15" s="384"/>
      <c r="G15" s="384"/>
      <c r="H15" s="384"/>
      <c r="I15" s="2"/>
      <c r="J15" s="377"/>
      <c r="K15" s="378"/>
      <c r="L15" s="378"/>
      <c r="M15" s="379"/>
      <c r="N15" s="230"/>
    </row>
    <row r="16" spans="1:14" s="122" customFormat="1" ht="12" customHeight="1" x14ac:dyDescent="0.2">
      <c r="A16" s="230"/>
      <c r="B16" s="384"/>
      <c r="C16" s="384"/>
      <c r="D16" s="384"/>
      <c r="E16" s="384"/>
      <c r="F16" s="384"/>
      <c r="G16" s="384"/>
      <c r="H16" s="384"/>
      <c r="I16" s="232" t="s">
        <v>270</v>
      </c>
      <c r="J16" s="380"/>
      <c r="K16" s="381"/>
      <c r="L16" s="381"/>
      <c r="M16" s="382"/>
      <c r="N16" s="230"/>
    </row>
    <row r="17" spans="1:14" s="122" customFormat="1" ht="12" customHeight="1" x14ac:dyDescent="0.2">
      <c r="A17" s="230"/>
      <c r="B17" s="371"/>
      <c r="C17" s="371"/>
      <c r="D17" s="371"/>
      <c r="E17" s="371"/>
      <c r="F17" s="371"/>
      <c r="G17" s="371"/>
      <c r="H17" s="371"/>
      <c r="I17" s="371"/>
      <c r="J17" s="371"/>
      <c r="K17" s="371"/>
      <c r="L17" s="371"/>
      <c r="M17" s="371"/>
      <c r="N17" s="230"/>
    </row>
    <row r="18" spans="1:14" s="122" customFormat="1" x14ac:dyDescent="0.2">
      <c r="A18" s="231"/>
      <c r="B18" s="385" t="s">
        <v>253</v>
      </c>
      <c r="C18" s="385"/>
      <c r="D18" s="385"/>
      <c r="E18" s="385"/>
      <c r="F18" s="385"/>
      <c r="G18" s="385"/>
      <c r="H18" s="385"/>
      <c r="I18" s="385"/>
      <c r="J18" s="385"/>
      <c r="K18" s="385"/>
      <c r="L18" s="385"/>
      <c r="M18" s="385"/>
      <c r="N18" s="231"/>
    </row>
    <row r="19" spans="1:14" s="122" customFormat="1" ht="12" customHeight="1" x14ac:dyDescent="0.2">
      <c r="A19" s="231"/>
      <c r="B19" s="372" t="s">
        <v>254</v>
      </c>
      <c r="C19" s="372"/>
      <c r="D19" s="372"/>
      <c r="E19" s="372"/>
      <c r="F19" s="372"/>
      <c r="G19" s="372"/>
      <c r="H19" s="372"/>
      <c r="I19" s="372"/>
      <c r="J19" s="372"/>
      <c r="K19" s="372"/>
      <c r="L19" s="372"/>
      <c r="M19" s="372"/>
      <c r="N19" s="231"/>
    </row>
    <row r="20" spans="1:14" x14ac:dyDescent="0.2">
      <c r="A20" s="157"/>
      <c r="B20" s="373"/>
      <c r="C20" s="373"/>
      <c r="D20" s="373"/>
      <c r="E20" s="373"/>
      <c r="F20" s="373"/>
      <c r="G20" s="373"/>
      <c r="H20" s="373"/>
      <c r="I20" s="373"/>
      <c r="J20" s="373"/>
      <c r="K20" s="373"/>
      <c r="L20" s="373"/>
      <c r="M20" s="373"/>
      <c r="N20" s="157"/>
    </row>
    <row r="21" spans="1:14" x14ac:dyDescent="0.2">
      <c r="D21" s="369"/>
      <c r="E21" s="369"/>
      <c r="H21" s="369"/>
      <c r="I21" s="369"/>
      <c r="L21" s="370"/>
      <c r="M21" s="370"/>
    </row>
  </sheetData>
  <sheetProtection sheet="1" formatCells="0" selectLockedCells="1"/>
  <mergeCells count="27">
    <mergeCell ref="B1:M1"/>
    <mergeCell ref="H4:I5"/>
    <mergeCell ref="L4:M5"/>
    <mergeCell ref="F3:G5"/>
    <mergeCell ref="H3:I3"/>
    <mergeCell ref="J3:K5"/>
    <mergeCell ref="L3:M3"/>
    <mergeCell ref="B3:B5"/>
    <mergeCell ref="C3:D3"/>
    <mergeCell ref="B10:M10"/>
    <mergeCell ref="B7:M7"/>
    <mergeCell ref="B8:M8"/>
    <mergeCell ref="B9:M9"/>
    <mergeCell ref="I11:M11"/>
    <mergeCell ref="B11:G11"/>
    <mergeCell ref="D21:E21"/>
    <mergeCell ref="H21:I21"/>
    <mergeCell ref="L21:M21"/>
    <mergeCell ref="B14:H14"/>
    <mergeCell ref="B17:M17"/>
    <mergeCell ref="B19:M19"/>
    <mergeCell ref="B20:M20"/>
    <mergeCell ref="J12:M16"/>
    <mergeCell ref="B12:F12"/>
    <mergeCell ref="B13:I13"/>
    <mergeCell ref="B15:H16"/>
    <mergeCell ref="B18:M18"/>
  </mergeCells>
  <hyperlinks>
    <hyperlink ref="B19:M19" r:id="rId1" location="Informations-relatives-au-traitement-des-donnees-personnelles-pour-les-nbsp" display="https://www.laregion.fr/RGPD - Informations-relatives-au-traitement-des-donnees-personnelles-pour-les-nbsp" xr:uid="{27D7BE53-F37E-44E8-8A98-E753C1DC67FB}"/>
  </hyperlinks>
  <printOptions horizontalCentered="1" verticalCentered="1"/>
  <pageMargins left="0.25" right="0.25" top="0.75" bottom="0.75" header="0.3" footer="0.3"/>
  <pageSetup paperSize="9" orientation="landscape" r:id="rId2"/>
  <headerFooter>
    <oddHeader xml:space="preserve">&amp;C </oddHeader>
    <oddFooter>&amp;C&amp;"-,Gras"&amp;K04-042Région Occitanie&amp;R&amp;K04-042&amp;A</oddFoot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DF4EF9A-7A50-46DB-B97D-B20E4B36782B}">
          <x14:formula1>
            <xm:f>INSTRUCTION!$I$32:$I$33</xm:f>
          </x14:formula1>
          <xm:sqref>I14 I16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12012-15D5-465B-A100-BC024260160E}">
  <sheetPr published="0"/>
  <dimension ref="A1:N37"/>
  <sheetViews>
    <sheetView showGridLines="0" zoomScaleNormal="100" workbookViewId="0">
      <selection activeCell="F2" sqref="F2:M2"/>
    </sheetView>
  </sheetViews>
  <sheetFormatPr baseColWidth="10" defaultColWidth="12" defaultRowHeight="12" x14ac:dyDescent="0.2"/>
  <cols>
    <col min="1" max="5" width="12" style="138"/>
    <col min="6" max="6" width="11.6640625" style="122" customWidth="1"/>
    <col min="7" max="16384" width="12" style="138"/>
  </cols>
  <sheetData>
    <row r="1" spans="1:14" ht="15" x14ac:dyDescent="0.2">
      <c r="A1" s="426"/>
      <c r="B1" s="426"/>
      <c r="C1" s="426"/>
      <c r="D1" s="426"/>
      <c r="E1" s="426"/>
      <c r="F1" s="341" t="str">
        <f>UPPER('1_TITRE'!B2)</f>
        <v>TITRE</v>
      </c>
      <c r="G1" s="341"/>
      <c r="H1" s="341"/>
      <c r="I1" s="341"/>
      <c r="J1" s="341"/>
      <c r="K1" s="341"/>
      <c r="L1" s="341"/>
      <c r="M1" s="341"/>
      <c r="N1" s="127"/>
    </row>
    <row r="2" spans="1:14" x14ac:dyDescent="0.2">
      <c r="A2" s="425" t="s">
        <v>94</v>
      </c>
      <c r="B2" s="425"/>
      <c r="C2" s="425"/>
      <c r="D2" s="425"/>
      <c r="E2" s="425"/>
      <c r="F2" s="424" t="str">
        <f>UPPER('2_PROD'!B8)</f>
        <v>ENTREPRISE</v>
      </c>
      <c r="G2" s="424"/>
      <c r="H2" s="424"/>
      <c r="I2" s="424"/>
      <c r="J2" s="424"/>
      <c r="K2" s="424"/>
      <c r="L2" s="424"/>
      <c r="M2" s="424"/>
      <c r="N2" s="127"/>
    </row>
    <row r="3" spans="1:14" x14ac:dyDescent="0.2">
      <c r="A3" s="425" t="s">
        <v>92</v>
      </c>
      <c r="B3" s="425"/>
      <c r="C3" s="425"/>
      <c r="D3" s="425"/>
      <c r="E3" s="425"/>
      <c r="F3" s="399"/>
      <c r="G3" s="399"/>
      <c r="H3" s="399"/>
      <c r="I3" s="399"/>
      <c r="J3" s="399"/>
      <c r="K3" s="399"/>
      <c r="L3" s="399"/>
      <c r="M3" s="399"/>
      <c r="N3" s="127"/>
    </row>
    <row r="4" spans="1:14" x14ac:dyDescent="0.2">
      <c r="A4" s="425"/>
      <c r="B4" s="425"/>
      <c r="C4" s="425"/>
      <c r="D4" s="425"/>
      <c r="E4" s="425"/>
      <c r="F4" s="396"/>
      <c r="G4" s="396"/>
      <c r="H4" s="396"/>
      <c r="I4" s="396"/>
      <c r="J4" s="396"/>
      <c r="K4" s="396"/>
      <c r="L4" s="396"/>
      <c r="M4" s="396"/>
      <c r="N4" s="127"/>
    </row>
    <row r="5" spans="1:14" x14ac:dyDescent="0.2">
      <c r="A5" s="394" t="s">
        <v>273</v>
      </c>
      <c r="B5" s="394"/>
      <c r="C5" s="394"/>
      <c r="D5" s="394"/>
      <c r="E5" s="394"/>
      <c r="F5" s="398">
        <f>'2_PROD'!B12</f>
        <v>0</v>
      </c>
      <c r="G5" s="398"/>
      <c r="H5" s="398"/>
      <c r="I5" s="398"/>
      <c r="J5" s="398"/>
      <c r="K5" s="398"/>
      <c r="L5" s="398"/>
      <c r="M5" s="398"/>
      <c r="N5" s="127"/>
    </row>
    <row r="6" spans="1:14" x14ac:dyDescent="0.2">
      <c r="A6" s="394" t="s">
        <v>70</v>
      </c>
      <c r="B6" s="394"/>
      <c r="C6" s="394"/>
      <c r="D6" s="394"/>
      <c r="E6" s="394"/>
      <c r="F6" s="399"/>
      <c r="G6" s="399"/>
      <c r="H6" s="399"/>
      <c r="I6" s="399"/>
      <c r="J6" s="399"/>
      <c r="K6" s="399"/>
      <c r="L6" s="399"/>
      <c r="M6" s="399"/>
      <c r="N6" s="132"/>
    </row>
    <row r="7" spans="1:14" ht="11.45" customHeight="1" x14ac:dyDescent="0.2">
      <c r="A7" s="394"/>
      <c r="B7" s="394"/>
      <c r="C7" s="394"/>
      <c r="D7" s="394"/>
      <c r="E7" s="394"/>
      <c r="F7" s="396"/>
      <c r="G7" s="396"/>
      <c r="H7" s="396"/>
      <c r="I7" s="396"/>
      <c r="J7" s="396"/>
      <c r="K7" s="396"/>
      <c r="L7" s="396"/>
      <c r="M7" s="396"/>
      <c r="N7" s="127"/>
    </row>
    <row r="8" spans="1:14" ht="11.45" customHeight="1" x14ac:dyDescent="0.2">
      <c r="A8" s="394" t="s">
        <v>103</v>
      </c>
      <c r="B8" s="394"/>
      <c r="C8" s="394"/>
      <c r="D8" s="394"/>
      <c r="E8" s="394"/>
      <c r="F8" s="411"/>
      <c r="G8" s="412"/>
      <c r="H8" s="412"/>
      <c r="I8" s="412"/>
      <c r="J8" s="412"/>
      <c r="K8" s="412"/>
      <c r="L8" s="412"/>
      <c r="M8" s="413"/>
      <c r="N8" s="127"/>
    </row>
    <row r="9" spans="1:14" ht="11.45" customHeight="1" x14ac:dyDescent="0.2">
      <c r="A9" s="394" t="s">
        <v>104</v>
      </c>
      <c r="B9" s="394"/>
      <c r="C9" s="394"/>
      <c r="D9" s="394"/>
      <c r="E9" s="394"/>
      <c r="F9" s="417"/>
      <c r="G9" s="418"/>
      <c r="H9" s="418"/>
      <c r="I9" s="419"/>
      <c r="J9" s="419"/>
      <c r="K9" s="419"/>
      <c r="L9" s="419"/>
      <c r="M9" s="420"/>
      <c r="N9" s="127"/>
    </row>
    <row r="10" spans="1:14" x14ac:dyDescent="0.2">
      <c r="A10" s="394" t="s">
        <v>105</v>
      </c>
      <c r="B10" s="394"/>
      <c r="C10" s="394"/>
      <c r="D10" s="394"/>
      <c r="E10" s="394"/>
      <c r="F10" s="414"/>
      <c r="G10" s="415"/>
      <c r="H10" s="415"/>
      <c r="I10" s="415"/>
      <c r="J10" s="415"/>
      <c r="K10" s="415"/>
      <c r="L10" s="415"/>
      <c r="M10" s="416"/>
      <c r="N10" s="127"/>
    </row>
    <row r="11" spans="1:14" ht="11.45" customHeight="1" x14ac:dyDescent="0.2">
      <c r="A11" s="427" t="s">
        <v>275</v>
      </c>
      <c r="B11" s="427"/>
      <c r="C11" s="427"/>
      <c r="D11" s="427"/>
      <c r="E11" s="427"/>
      <c r="F11" s="396"/>
      <c r="G11" s="396"/>
      <c r="H11" s="396"/>
      <c r="I11" s="396"/>
      <c r="J11" s="396"/>
      <c r="K11" s="396"/>
      <c r="L11" s="396"/>
      <c r="M11" s="396"/>
      <c r="N11" s="127"/>
    </row>
    <row r="12" spans="1:14" ht="11.45" customHeight="1" x14ac:dyDescent="0.2">
      <c r="A12" s="394" t="s">
        <v>274</v>
      </c>
      <c r="B12" s="394"/>
      <c r="C12" s="394"/>
      <c r="D12" s="394"/>
      <c r="E12" s="394"/>
      <c r="F12" s="411"/>
      <c r="G12" s="412"/>
      <c r="H12" s="412"/>
      <c r="I12" s="412"/>
      <c r="J12" s="412"/>
      <c r="K12" s="412"/>
      <c r="L12" s="412"/>
      <c r="M12" s="413"/>
      <c r="N12" s="127"/>
    </row>
    <row r="13" spans="1:14" ht="11.45" customHeight="1" x14ac:dyDescent="0.2">
      <c r="A13" s="394" t="s">
        <v>276</v>
      </c>
      <c r="B13" s="394"/>
      <c r="C13" s="394"/>
      <c r="D13" s="394"/>
      <c r="E13" s="394"/>
      <c r="F13" s="417"/>
      <c r="G13" s="418"/>
      <c r="H13" s="418"/>
      <c r="I13" s="419"/>
      <c r="J13" s="419"/>
      <c r="K13" s="419"/>
      <c r="L13" s="419"/>
      <c r="M13" s="420"/>
      <c r="N13" s="127"/>
    </row>
    <row r="14" spans="1:14" x14ac:dyDescent="0.2">
      <c r="A14" s="394" t="s">
        <v>277</v>
      </c>
      <c r="B14" s="394"/>
      <c r="C14" s="394"/>
      <c r="D14" s="394"/>
      <c r="E14" s="394"/>
      <c r="F14" s="421"/>
      <c r="G14" s="422"/>
      <c r="H14" s="422"/>
      <c r="I14" s="422"/>
      <c r="J14" s="422"/>
      <c r="K14" s="422"/>
      <c r="L14" s="422"/>
      <c r="M14" s="423"/>
      <c r="N14" s="127"/>
    </row>
    <row r="15" spans="1:14" x14ac:dyDescent="0.2">
      <c r="A15" s="397"/>
      <c r="B15" s="397"/>
      <c r="C15" s="397"/>
      <c r="D15" s="397"/>
      <c r="E15" s="397"/>
      <c r="F15" s="396"/>
      <c r="G15" s="396"/>
      <c r="H15" s="396"/>
      <c r="I15" s="396"/>
      <c r="J15" s="396"/>
      <c r="K15" s="396"/>
      <c r="L15" s="396"/>
      <c r="M15" s="396"/>
      <c r="N15" s="127"/>
    </row>
    <row r="16" spans="1:14" x14ac:dyDescent="0.2">
      <c r="A16" s="394" t="s">
        <v>1</v>
      </c>
      <c r="B16" s="394"/>
      <c r="C16" s="394"/>
      <c r="D16" s="394"/>
      <c r="E16" s="394"/>
      <c r="F16" s="398"/>
      <c r="G16" s="398"/>
      <c r="H16" s="398"/>
      <c r="I16" s="398"/>
      <c r="J16" s="398"/>
      <c r="K16" s="398"/>
      <c r="L16" s="398"/>
      <c r="M16" s="398"/>
      <c r="N16" s="127"/>
    </row>
    <row r="17" spans="1:14" x14ac:dyDescent="0.2">
      <c r="A17" s="394" t="s">
        <v>68</v>
      </c>
      <c r="B17" s="394"/>
      <c r="C17" s="394"/>
      <c r="D17" s="394"/>
      <c r="E17" s="394"/>
      <c r="F17" s="399"/>
      <c r="G17" s="399"/>
      <c r="H17" s="399"/>
      <c r="I17" s="399"/>
      <c r="J17" s="399"/>
      <c r="K17" s="399"/>
      <c r="L17" s="399"/>
      <c r="M17" s="399"/>
      <c r="N17" s="132"/>
    </row>
    <row r="18" spans="1:14" x14ac:dyDescent="0.2">
      <c r="A18" s="394"/>
      <c r="B18" s="394"/>
      <c r="C18" s="394"/>
      <c r="D18" s="394"/>
      <c r="E18" s="394"/>
      <c r="F18" s="396"/>
      <c r="G18" s="396"/>
      <c r="H18" s="396"/>
      <c r="I18" s="396"/>
      <c r="J18" s="396"/>
      <c r="K18" s="396"/>
      <c r="L18" s="396"/>
      <c r="M18" s="396"/>
      <c r="N18" s="127"/>
    </row>
    <row r="19" spans="1:14" ht="12" customHeight="1" x14ac:dyDescent="0.2">
      <c r="A19" s="394" t="s">
        <v>93</v>
      </c>
      <c r="B19" s="394"/>
      <c r="C19" s="394"/>
      <c r="D19" s="394"/>
      <c r="E19" s="394"/>
      <c r="F19" s="400" t="s">
        <v>272</v>
      </c>
      <c r="G19" s="400"/>
      <c r="H19" s="400"/>
      <c r="I19" s="400"/>
      <c r="J19" s="400"/>
      <c r="K19" s="400"/>
      <c r="L19" s="400"/>
      <c r="M19" s="400"/>
      <c r="N19" s="127"/>
    </row>
    <row r="20" spans="1:14" x14ac:dyDescent="0.2">
      <c r="A20" s="394" t="s">
        <v>0</v>
      </c>
      <c r="B20" s="394"/>
      <c r="C20" s="394"/>
      <c r="D20" s="394"/>
      <c r="E20" s="394"/>
      <c r="F20" s="399"/>
      <c r="G20" s="399"/>
      <c r="H20" s="399"/>
      <c r="I20" s="399"/>
      <c r="J20" s="399"/>
      <c r="K20" s="399"/>
      <c r="L20" s="399"/>
      <c r="M20" s="399"/>
      <c r="N20" s="127"/>
    </row>
    <row r="21" spans="1:14" x14ac:dyDescent="0.2">
      <c r="A21" s="394"/>
      <c r="B21" s="394"/>
      <c r="C21" s="394"/>
      <c r="D21" s="394"/>
      <c r="E21" s="394"/>
      <c r="F21" s="396"/>
      <c r="G21" s="396"/>
      <c r="H21" s="396"/>
      <c r="I21" s="396"/>
      <c r="J21" s="396"/>
      <c r="K21" s="396"/>
      <c r="L21" s="396"/>
      <c r="M21" s="396"/>
      <c r="N21" s="127"/>
    </row>
    <row r="22" spans="1:14" ht="12" customHeight="1" x14ac:dyDescent="0.2">
      <c r="A22" s="394" t="s">
        <v>90</v>
      </c>
      <c r="B22" s="394"/>
      <c r="C22" s="394"/>
      <c r="D22" s="394"/>
      <c r="E22" s="394"/>
      <c r="F22" s="404" t="s">
        <v>265</v>
      </c>
      <c r="G22" s="404"/>
      <c r="H22" s="404"/>
      <c r="I22" s="404"/>
      <c r="J22" s="404"/>
      <c r="K22" s="404"/>
      <c r="L22" s="404"/>
      <c r="M22" s="404"/>
      <c r="N22" s="127"/>
    </row>
    <row r="23" spans="1:14" ht="12" customHeight="1" x14ac:dyDescent="0.2">
      <c r="A23" s="394" t="s">
        <v>140</v>
      </c>
      <c r="B23" s="394"/>
      <c r="C23" s="394"/>
      <c r="D23" s="394"/>
      <c r="E23" s="394"/>
      <c r="F23" s="405" t="s">
        <v>265</v>
      </c>
      <c r="G23" s="405"/>
      <c r="H23" s="405"/>
      <c r="I23" s="405"/>
      <c r="J23" s="405"/>
      <c r="K23" s="405"/>
      <c r="L23" s="405"/>
      <c r="M23" s="405"/>
      <c r="N23" s="127"/>
    </row>
    <row r="24" spans="1:14" ht="12" customHeight="1" x14ac:dyDescent="0.2">
      <c r="A24" s="394" t="s">
        <v>141</v>
      </c>
      <c r="B24" s="394"/>
      <c r="C24" s="394"/>
      <c r="D24" s="394"/>
      <c r="E24" s="394"/>
      <c r="F24" s="406" t="s">
        <v>265</v>
      </c>
      <c r="G24" s="406"/>
      <c r="H24" s="406"/>
      <c r="I24" s="406"/>
      <c r="J24" s="406"/>
      <c r="K24" s="406"/>
      <c r="L24" s="406"/>
      <c r="M24" s="406"/>
      <c r="N24" s="127"/>
    </row>
    <row r="25" spans="1:14" x14ac:dyDescent="0.2">
      <c r="A25" s="425"/>
      <c r="B25" s="425"/>
      <c r="C25" s="425"/>
      <c r="D25" s="425"/>
      <c r="E25" s="425"/>
      <c r="F25" s="396"/>
      <c r="G25" s="396"/>
      <c r="H25" s="396"/>
      <c r="I25" s="396"/>
      <c r="J25" s="396"/>
      <c r="K25" s="396"/>
      <c r="L25" s="396"/>
      <c r="M25" s="396"/>
      <c r="N25" s="132"/>
    </row>
    <row r="26" spans="1:14" x14ac:dyDescent="0.2">
      <c r="A26" s="394" t="s">
        <v>89</v>
      </c>
      <c r="B26" s="394"/>
      <c r="C26" s="394"/>
      <c r="D26" s="394"/>
      <c r="E26" s="394"/>
      <c r="F26" s="407"/>
      <c r="G26" s="407"/>
      <c r="H26" s="407"/>
      <c r="I26" s="407"/>
      <c r="J26" s="407"/>
      <c r="K26" s="407"/>
      <c r="L26" s="407"/>
      <c r="M26" s="407"/>
      <c r="N26" s="127"/>
    </row>
    <row r="27" spans="1:14" x14ac:dyDescent="0.2">
      <c r="A27" s="394" t="s">
        <v>175</v>
      </c>
      <c r="B27" s="394"/>
      <c r="C27" s="394"/>
      <c r="D27" s="394"/>
      <c r="E27" s="394"/>
      <c r="F27" s="408"/>
      <c r="G27" s="408"/>
      <c r="H27" s="408"/>
      <c r="I27" s="408"/>
      <c r="J27" s="408"/>
      <c r="K27" s="408"/>
      <c r="L27" s="408"/>
      <c r="M27" s="408"/>
      <c r="N27" s="127"/>
    </row>
    <row r="28" spans="1:14" x14ac:dyDescent="0.2">
      <c r="A28" s="127"/>
      <c r="B28" s="127"/>
      <c r="C28" s="127"/>
      <c r="D28" s="127"/>
      <c r="E28" s="127"/>
      <c r="F28" s="396"/>
      <c r="G28" s="396"/>
      <c r="H28" s="396"/>
      <c r="I28" s="396"/>
      <c r="J28" s="396"/>
      <c r="K28" s="396"/>
      <c r="L28" s="396"/>
      <c r="M28" s="396"/>
      <c r="N28" s="127"/>
    </row>
    <row r="29" spans="1:14" x14ac:dyDescent="0.2">
      <c r="A29" s="394" t="s">
        <v>32</v>
      </c>
      <c r="B29" s="394"/>
      <c r="C29" s="394"/>
      <c r="D29" s="394"/>
      <c r="E29" s="394"/>
      <c r="F29" s="401"/>
      <c r="G29" s="401"/>
      <c r="H29" s="401"/>
      <c r="I29" s="401"/>
      <c r="J29" s="401"/>
      <c r="K29" s="401"/>
      <c r="L29" s="401"/>
      <c r="M29" s="401"/>
      <c r="N29" s="127"/>
    </row>
    <row r="30" spans="1:14" x14ac:dyDescent="0.2">
      <c r="A30" s="394" t="s">
        <v>68</v>
      </c>
      <c r="B30" s="394"/>
      <c r="C30" s="394"/>
      <c r="D30" s="394"/>
      <c r="E30" s="394"/>
      <c r="F30" s="402"/>
      <c r="G30" s="402"/>
      <c r="H30" s="402"/>
      <c r="I30" s="402"/>
      <c r="J30" s="402"/>
      <c r="K30" s="402"/>
      <c r="L30" s="402"/>
      <c r="M30" s="402"/>
      <c r="N30" s="127"/>
    </row>
    <row r="31" spans="1:14" x14ac:dyDescent="0.2">
      <c r="A31" s="394" t="s">
        <v>1</v>
      </c>
      <c r="B31" s="394"/>
      <c r="C31" s="394"/>
      <c r="D31" s="394"/>
      <c r="E31" s="394"/>
      <c r="F31" s="403"/>
      <c r="G31" s="403"/>
      <c r="H31" s="403"/>
      <c r="I31" s="403"/>
      <c r="J31" s="403"/>
      <c r="K31" s="403"/>
      <c r="L31" s="403"/>
      <c r="M31" s="403"/>
      <c r="N31" s="127"/>
    </row>
    <row r="32" spans="1:14" ht="12" customHeight="1" x14ac:dyDescent="0.2">
      <c r="A32" s="410" t="s">
        <v>346</v>
      </c>
      <c r="B32" s="410"/>
      <c r="C32" s="410"/>
      <c r="D32" s="410"/>
      <c r="E32" s="410"/>
      <c r="F32" s="410"/>
      <c r="G32" s="410"/>
      <c r="H32" s="410"/>
      <c r="I32" s="410"/>
      <c r="J32" s="410"/>
      <c r="K32" s="410"/>
      <c r="L32" s="410"/>
      <c r="M32" s="410"/>
      <c r="N32" s="410"/>
    </row>
    <row r="33" spans="1:14" ht="12" customHeight="1" x14ac:dyDescent="0.2">
      <c r="A33" s="133"/>
      <c r="B33" s="133"/>
      <c r="C33" s="133"/>
      <c r="D33" s="133"/>
      <c r="E33" s="133"/>
      <c r="F33" s="133"/>
      <c r="G33" s="133"/>
      <c r="H33" s="133"/>
      <c r="I33" s="133"/>
      <c r="J33" s="133"/>
      <c r="K33" s="133"/>
      <c r="L33" s="133"/>
      <c r="M33" s="133"/>
      <c r="N33" s="133"/>
    </row>
    <row r="34" spans="1:14" ht="12" customHeight="1" x14ac:dyDescent="0.2">
      <c r="A34" s="394" t="s">
        <v>317</v>
      </c>
      <c r="B34" s="394"/>
      <c r="C34" s="394"/>
      <c r="D34" s="394"/>
      <c r="E34" s="394"/>
      <c r="F34" s="409"/>
      <c r="G34" s="409"/>
      <c r="H34" s="409"/>
      <c r="I34" s="409"/>
      <c r="J34" s="409"/>
      <c r="K34" s="409"/>
      <c r="L34" s="409"/>
      <c r="M34" s="409"/>
      <c r="N34" s="133"/>
    </row>
    <row r="35" spans="1:14" ht="12" customHeight="1" x14ac:dyDescent="0.2">
      <c r="A35" s="133"/>
      <c r="B35" s="133"/>
      <c r="C35" s="133"/>
      <c r="D35" s="133"/>
      <c r="E35" s="133"/>
      <c r="F35" s="409"/>
      <c r="G35" s="409"/>
      <c r="H35" s="409"/>
      <c r="I35" s="409"/>
      <c r="J35" s="409"/>
      <c r="K35" s="409"/>
      <c r="L35" s="409"/>
      <c r="M35" s="409"/>
      <c r="N35" s="133"/>
    </row>
    <row r="36" spans="1:14" ht="12" customHeight="1" x14ac:dyDescent="0.2">
      <c r="A36" s="133"/>
      <c r="B36" s="133"/>
      <c r="C36" s="133"/>
      <c r="D36" s="133"/>
      <c r="E36" s="133"/>
      <c r="F36" s="409"/>
      <c r="G36" s="409"/>
      <c r="H36" s="409"/>
      <c r="I36" s="409"/>
      <c r="J36" s="409"/>
      <c r="K36" s="409"/>
      <c r="L36" s="409"/>
      <c r="M36" s="409"/>
      <c r="N36" s="133"/>
    </row>
    <row r="37" spans="1:14" ht="12.6" customHeight="1" x14ac:dyDescent="0.2">
      <c r="A37" s="425"/>
      <c r="B37" s="425"/>
      <c r="C37" s="425"/>
      <c r="D37" s="425"/>
      <c r="E37" s="425"/>
      <c r="F37" s="396"/>
      <c r="G37" s="396"/>
      <c r="H37" s="396"/>
      <c r="I37" s="396"/>
      <c r="J37" s="396"/>
      <c r="K37" s="396"/>
      <c r="L37" s="396"/>
      <c r="M37" s="396"/>
      <c r="N37" s="127"/>
    </row>
  </sheetData>
  <sheetProtection sheet="1" formatCells="0" selectLockedCells="1"/>
  <mergeCells count="68">
    <mergeCell ref="A7:E7"/>
    <mergeCell ref="A8:E8"/>
    <mergeCell ref="A9:E9"/>
    <mergeCell ref="A11:E11"/>
    <mergeCell ref="A12:E12"/>
    <mergeCell ref="A4:E4"/>
    <mergeCell ref="A5:E5"/>
    <mergeCell ref="A6:E6"/>
    <mergeCell ref="A1:E1"/>
    <mergeCell ref="A2:E2"/>
    <mergeCell ref="A3:E3"/>
    <mergeCell ref="F6:M6"/>
    <mergeCell ref="A37:E37"/>
    <mergeCell ref="A22:E22"/>
    <mergeCell ref="A31:E31"/>
    <mergeCell ref="A27:E27"/>
    <mergeCell ref="A29:E29"/>
    <mergeCell ref="A30:E30"/>
    <mergeCell ref="A24:E24"/>
    <mergeCell ref="A25:E25"/>
    <mergeCell ref="A26:E26"/>
    <mergeCell ref="A20:E20"/>
    <mergeCell ref="A21:E21"/>
    <mergeCell ref="A23:E23"/>
    <mergeCell ref="A17:E17"/>
    <mergeCell ref="A18:E18"/>
    <mergeCell ref="A19:E19"/>
    <mergeCell ref="F1:M1"/>
    <mergeCell ref="F2:M2"/>
    <mergeCell ref="F3:M3"/>
    <mergeCell ref="F4:M4"/>
    <mergeCell ref="F5:M5"/>
    <mergeCell ref="F7:M7"/>
    <mergeCell ref="F8:M8"/>
    <mergeCell ref="F10:M10"/>
    <mergeCell ref="F15:M15"/>
    <mergeCell ref="F13:H13"/>
    <mergeCell ref="I13:M13"/>
    <mergeCell ref="F14:M14"/>
    <mergeCell ref="F9:H9"/>
    <mergeCell ref="I9:M9"/>
    <mergeCell ref="F11:M11"/>
    <mergeCell ref="F12:M12"/>
    <mergeCell ref="F29:M29"/>
    <mergeCell ref="F30:M30"/>
    <mergeCell ref="F31:M31"/>
    <mergeCell ref="F37:M37"/>
    <mergeCell ref="F22:M22"/>
    <mergeCell ref="F23:M23"/>
    <mergeCell ref="F24:M24"/>
    <mergeCell ref="F25:M25"/>
    <mergeCell ref="F26:M26"/>
    <mergeCell ref="F27:M27"/>
    <mergeCell ref="F34:M36"/>
    <mergeCell ref="A32:N32"/>
    <mergeCell ref="F28:M28"/>
    <mergeCell ref="A34:E34"/>
    <mergeCell ref="F21:M21"/>
    <mergeCell ref="A10:E10"/>
    <mergeCell ref="A15:E15"/>
    <mergeCell ref="F16:M16"/>
    <mergeCell ref="F17:M17"/>
    <mergeCell ref="F18:M18"/>
    <mergeCell ref="F19:M19"/>
    <mergeCell ref="F20:M20"/>
    <mergeCell ref="A16:E16"/>
    <mergeCell ref="A13:E13"/>
    <mergeCell ref="A14:E14"/>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0738C76-203E-4C66-9D12-DD8CE3BEBA04}">
          <x14:formula1>
            <xm:f>INSTRUCTION!$I$31:$I$33</xm:f>
          </x14:formula1>
          <xm:sqref>F26:F27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ublished="0"/>
  <dimension ref="A1:N35"/>
  <sheetViews>
    <sheetView showGridLines="0" zoomScaleNormal="100" workbookViewId="0">
      <selection activeCell="F2" sqref="F2:M2"/>
    </sheetView>
  </sheetViews>
  <sheetFormatPr baseColWidth="10" defaultColWidth="12" defaultRowHeight="12" x14ac:dyDescent="0.2"/>
  <cols>
    <col min="1" max="16384" width="12" style="138"/>
  </cols>
  <sheetData>
    <row r="1" spans="1:14" ht="15" customHeight="1" x14ac:dyDescent="0.2">
      <c r="A1" s="426"/>
      <c r="B1" s="426"/>
      <c r="C1" s="426"/>
      <c r="D1" s="426"/>
      <c r="E1" s="426"/>
      <c r="F1" s="341" t="str">
        <f>UPPER('1_TITRE'!B2)</f>
        <v>TITRE</v>
      </c>
      <c r="G1" s="341" t="str">
        <f>UPPER('1_TITRE'!G2)</f>
        <v/>
      </c>
      <c r="H1" s="341" t="str">
        <f>UPPER('1_TITRE'!H2)</f>
        <v/>
      </c>
      <c r="I1" s="341" t="str">
        <f>UPPER('1_TITRE'!I2)</f>
        <v/>
      </c>
      <c r="J1" s="341" t="str">
        <f>UPPER('1_TITRE'!J2)</f>
        <v/>
      </c>
      <c r="K1" s="341" t="str">
        <f>UPPER('1_TITRE'!K2)</f>
        <v/>
      </c>
      <c r="L1" s="341" t="str">
        <f>UPPER('1_TITRE'!L2)</f>
        <v/>
      </c>
      <c r="M1" s="341" t="str">
        <f>UPPER('1_TITRE'!M2)</f>
        <v/>
      </c>
      <c r="N1" s="134"/>
    </row>
    <row r="2" spans="1:14" x14ac:dyDescent="0.2">
      <c r="A2" s="425" t="s">
        <v>176</v>
      </c>
      <c r="B2" s="425"/>
      <c r="C2" s="425"/>
      <c r="D2" s="425"/>
      <c r="E2" s="425"/>
      <c r="F2" s="436"/>
      <c r="G2" s="436"/>
      <c r="H2" s="436"/>
      <c r="I2" s="436"/>
      <c r="J2" s="436"/>
      <c r="K2" s="436"/>
      <c r="L2" s="436"/>
      <c r="M2" s="436"/>
      <c r="N2" s="134"/>
    </row>
    <row r="3" spans="1:14" x14ac:dyDescent="0.2">
      <c r="A3" s="130"/>
      <c r="B3" s="130"/>
      <c r="C3" s="130"/>
      <c r="D3" s="130"/>
      <c r="E3" s="130"/>
      <c r="F3" s="130"/>
      <c r="G3" s="130"/>
      <c r="H3" s="130"/>
      <c r="I3" s="130"/>
      <c r="J3" s="130"/>
      <c r="K3" s="130"/>
      <c r="L3" s="130"/>
      <c r="M3" s="134"/>
      <c r="N3" s="134"/>
    </row>
    <row r="4" spans="1:14" x14ac:dyDescent="0.2">
      <c r="A4" s="425" t="s">
        <v>101</v>
      </c>
      <c r="B4" s="425"/>
      <c r="C4" s="425"/>
      <c r="D4" s="425"/>
      <c r="E4" s="425"/>
      <c r="F4" s="437">
        <f>'1_TITRE'!B15</f>
        <v>0</v>
      </c>
      <c r="G4" s="438"/>
      <c r="H4" s="438"/>
      <c r="I4" s="438"/>
      <c r="J4" s="438"/>
      <c r="K4" s="438"/>
      <c r="L4" s="438"/>
      <c r="M4" s="439"/>
      <c r="N4" s="134"/>
    </row>
    <row r="5" spans="1:14" x14ac:dyDescent="0.2">
      <c r="A5" s="425" t="s">
        <v>279</v>
      </c>
      <c r="B5" s="425"/>
      <c r="C5" s="425"/>
      <c r="D5" s="425"/>
      <c r="E5" s="425"/>
      <c r="F5" s="139">
        <v>0</v>
      </c>
      <c r="G5" s="126" t="s">
        <v>110</v>
      </c>
      <c r="H5" s="434"/>
      <c r="I5" s="434"/>
      <c r="J5" s="434"/>
      <c r="K5" s="434"/>
      <c r="L5" s="434"/>
      <c r="M5" s="435"/>
      <c r="N5" s="132">
        <f>LEFT(F5,2)*1</f>
        <v>0</v>
      </c>
    </row>
    <row r="6" spans="1:14" x14ac:dyDescent="0.2">
      <c r="A6" s="425" t="s">
        <v>282</v>
      </c>
      <c r="B6" s="425"/>
      <c r="C6" s="425"/>
      <c r="D6" s="425"/>
      <c r="E6" s="425"/>
      <c r="F6" s="431"/>
      <c r="G6" s="432"/>
      <c r="H6" s="432"/>
      <c r="I6" s="432"/>
      <c r="J6" s="432"/>
      <c r="K6" s="432"/>
      <c r="L6" s="432"/>
      <c r="M6" s="433"/>
      <c r="N6" s="134"/>
    </row>
    <row r="7" spans="1:14" x14ac:dyDescent="0.2">
      <c r="A7" s="425" t="s">
        <v>284</v>
      </c>
      <c r="B7" s="425"/>
      <c r="C7" s="425"/>
      <c r="D7" s="425"/>
      <c r="E7" s="425"/>
      <c r="F7" s="431"/>
      <c r="G7" s="432"/>
      <c r="H7" s="432"/>
      <c r="I7" s="432"/>
      <c r="J7" s="432"/>
      <c r="K7" s="432"/>
      <c r="L7" s="432"/>
      <c r="M7" s="433"/>
      <c r="N7" s="134"/>
    </row>
    <row r="8" spans="1:14" x14ac:dyDescent="0.2">
      <c r="A8" s="425" t="s">
        <v>283</v>
      </c>
      <c r="B8" s="425"/>
      <c r="C8" s="425"/>
      <c r="D8" s="425"/>
      <c r="E8" s="425"/>
      <c r="F8" s="428"/>
      <c r="G8" s="429"/>
      <c r="H8" s="429"/>
      <c r="I8" s="429"/>
      <c r="J8" s="429"/>
      <c r="K8" s="429"/>
      <c r="L8" s="429"/>
      <c r="M8" s="430"/>
      <c r="N8" s="134"/>
    </row>
    <row r="9" spans="1:14" ht="12" customHeight="1" x14ac:dyDescent="0.2">
      <c r="A9" s="134"/>
      <c r="B9" s="134"/>
      <c r="C9" s="134"/>
      <c r="D9" s="134"/>
      <c r="E9" s="134"/>
      <c r="F9" s="136"/>
      <c r="G9" s="136"/>
      <c r="H9" s="136"/>
      <c r="I9" s="136"/>
      <c r="J9" s="136"/>
      <c r="K9" s="136"/>
      <c r="L9" s="136"/>
      <c r="M9" s="134"/>
      <c r="N9" s="134"/>
    </row>
    <row r="10" spans="1:14" x14ac:dyDescent="0.2">
      <c r="A10" s="425" t="s">
        <v>255</v>
      </c>
      <c r="B10" s="425"/>
      <c r="C10" s="425"/>
      <c r="D10" s="425"/>
      <c r="E10" s="425"/>
      <c r="F10" s="437"/>
      <c r="G10" s="438"/>
      <c r="H10" s="438"/>
      <c r="I10" s="438"/>
      <c r="J10" s="438"/>
      <c r="K10" s="438"/>
      <c r="L10" s="438"/>
      <c r="M10" s="439"/>
      <c r="N10" s="134"/>
    </row>
    <row r="11" spans="1:14" x14ac:dyDescent="0.2">
      <c r="A11" s="425" t="s">
        <v>279</v>
      </c>
      <c r="B11" s="425"/>
      <c r="C11" s="425"/>
      <c r="D11" s="425"/>
      <c r="E11" s="425"/>
      <c r="F11" s="140">
        <v>0</v>
      </c>
      <c r="G11" s="126" t="s">
        <v>110</v>
      </c>
      <c r="H11" s="434"/>
      <c r="I11" s="434"/>
      <c r="J11" s="434"/>
      <c r="K11" s="434"/>
      <c r="L11" s="434"/>
      <c r="M11" s="435"/>
      <c r="N11" s="132">
        <f>LEFT(F11,2)*1</f>
        <v>0</v>
      </c>
    </row>
    <row r="12" spans="1:14" ht="12" customHeight="1" x14ac:dyDescent="0.2">
      <c r="A12" s="425" t="s">
        <v>282</v>
      </c>
      <c r="B12" s="425"/>
      <c r="C12" s="425"/>
      <c r="D12" s="425"/>
      <c r="E12" s="425"/>
      <c r="F12" s="431"/>
      <c r="G12" s="432"/>
      <c r="H12" s="432"/>
      <c r="I12" s="432"/>
      <c r="J12" s="432"/>
      <c r="K12" s="432"/>
      <c r="L12" s="432"/>
      <c r="M12" s="433"/>
      <c r="N12" s="134"/>
    </row>
    <row r="13" spans="1:14" ht="12" customHeight="1" x14ac:dyDescent="0.2">
      <c r="A13" s="425" t="s">
        <v>284</v>
      </c>
      <c r="B13" s="425"/>
      <c r="C13" s="425"/>
      <c r="D13" s="425"/>
      <c r="E13" s="425"/>
      <c r="F13" s="431"/>
      <c r="G13" s="432"/>
      <c r="H13" s="432"/>
      <c r="I13" s="432"/>
      <c r="J13" s="432"/>
      <c r="K13" s="432"/>
      <c r="L13" s="432"/>
      <c r="M13" s="433"/>
      <c r="N13" s="134"/>
    </row>
    <row r="14" spans="1:14" x14ac:dyDescent="0.2">
      <c r="A14" s="425" t="s">
        <v>283</v>
      </c>
      <c r="B14" s="425"/>
      <c r="C14" s="425"/>
      <c r="D14" s="425"/>
      <c r="E14" s="425"/>
      <c r="F14" s="428"/>
      <c r="G14" s="429"/>
      <c r="H14" s="429"/>
      <c r="I14" s="429"/>
      <c r="J14" s="429"/>
      <c r="K14" s="429"/>
      <c r="L14" s="429"/>
      <c r="M14" s="430"/>
      <c r="N14" s="134"/>
    </row>
    <row r="15" spans="1:14" ht="12" customHeight="1" x14ac:dyDescent="0.2">
      <c r="A15" s="425"/>
      <c r="B15" s="425"/>
      <c r="C15" s="425"/>
      <c r="D15" s="425"/>
      <c r="E15" s="425"/>
      <c r="F15" s="442" t="s">
        <v>278</v>
      </c>
      <c r="G15" s="442"/>
      <c r="H15" s="442"/>
      <c r="I15" s="442"/>
      <c r="J15" s="442"/>
      <c r="K15" s="442"/>
      <c r="L15" s="442"/>
      <c r="M15" s="442"/>
      <c r="N15" s="134"/>
    </row>
    <row r="16" spans="1:14" ht="12" customHeight="1" x14ac:dyDescent="0.2">
      <c r="A16" s="130"/>
      <c r="B16" s="130"/>
      <c r="C16" s="130"/>
      <c r="D16" s="130"/>
      <c r="E16" s="130"/>
      <c r="F16" s="130"/>
      <c r="G16" s="130"/>
      <c r="H16" s="130"/>
      <c r="I16" s="130"/>
      <c r="J16" s="130"/>
      <c r="K16" s="130"/>
      <c r="L16" s="130"/>
      <c r="M16" s="134"/>
      <c r="N16" s="134"/>
    </row>
    <row r="17" spans="1:14" x14ac:dyDescent="0.2">
      <c r="A17" s="425" t="s">
        <v>318</v>
      </c>
      <c r="B17" s="425"/>
      <c r="C17" s="425"/>
      <c r="D17" s="425"/>
      <c r="E17" s="425"/>
      <c r="F17" s="437"/>
      <c r="G17" s="438"/>
      <c r="H17" s="438"/>
      <c r="I17" s="438"/>
      <c r="J17" s="438"/>
      <c r="K17" s="438"/>
      <c r="L17" s="438"/>
      <c r="M17" s="439"/>
      <c r="N17" s="134"/>
    </row>
    <row r="18" spans="1:14" x14ac:dyDescent="0.2">
      <c r="A18" s="425" t="s">
        <v>279</v>
      </c>
      <c r="B18" s="425"/>
      <c r="C18" s="425"/>
      <c r="D18" s="425"/>
      <c r="E18" s="425"/>
      <c r="F18" s="148">
        <v>0</v>
      </c>
      <c r="G18" s="149" t="s">
        <v>110</v>
      </c>
      <c r="H18" s="440"/>
      <c r="I18" s="440"/>
      <c r="J18" s="440"/>
      <c r="K18" s="440"/>
      <c r="L18" s="440"/>
      <c r="M18" s="441"/>
      <c r="N18" s="132">
        <f>LEFT(F18,2)*1</f>
        <v>0</v>
      </c>
    </row>
    <row r="19" spans="1:14" ht="12" customHeight="1" x14ac:dyDescent="0.2">
      <c r="A19" s="130"/>
      <c r="B19" s="130"/>
      <c r="C19" s="130"/>
      <c r="D19" s="130"/>
      <c r="E19" s="130"/>
      <c r="F19" s="130"/>
      <c r="G19" s="130"/>
      <c r="H19" s="130"/>
      <c r="I19" s="130"/>
      <c r="J19" s="130"/>
      <c r="K19" s="130"/>
      <c r="L19" s="130"/>
      <c r="M19" s="134"/>
      <c r="N19" s="134"/>
    </row>
    <row r="20" spans="1:14" ht="12" customHeight="1" x14ac:dyDescent="0.2">
      <c r="A20" s="425" t="s">
        <v>319</v>
      </c>
      <c r="B20" s="425"/>
      <c r="C20" s="425"/>
      <c r="D20" s="425"/>
      <c r="E20" s="425"/>
      <c r="F20" s="437"/>
      <c r="G20" s="438"/>
      <c r="H20" s="438"/>
      <c r="I20" s="438"/>
      <c r="J20" s="438"/>
      <c r="K20" s="438"/>
      <c r="L20" s="438"/>
      <c r="M20" s="439"/>
      <c r="N20" s="134"/>
    </row>
    <row r="21" spans="1:14" x14ac:dyDescent="0.2">
      <c r="A21" s="425" t="s">
        <v>279</v>
      </c>
      <c r="B21" s="425"/>
      <c r="C21" s="425"/>
      <c r="D21" s="425"/>
      <c r="E21" s="425"/>
      <c r="F21" s="148">
        <v>0</v>
      </c>
      <c r="G21" s="149" t="s">
        <v>110</v>
      </c>
      <c r="H21" s="440"/>
      <c r="I21" s="440"/>
      <c r="J21" s="440"/>
      <c r="K21" s="440"/>
      <c r="L21" s="440"/>
      <c r="M21" s="441"/>
      <c r="N21" s="132">
        <f>LEFT(F21,2)*1</f>
        <v>0</v>
      </c>
    </row>
    <row r="22" spans="1:14" x14ac:dyDescent="0.2">
      <c r="A22" s="130"/>
      <c r="B22" s="130"/>
      <c r="C22" s="130"/>
      <c r="D22" s="130"/>
      <c r="E22" s="130"/>
      <c r="F22" s="130"/>
      <c r="G22" s="130"/>
      <c r="H22" s="130"/>
      <c r="I22" s="130"/>
      <c r="J22" s="130"/>
      <c r="K22" s="130"/>
      <c r="L22" s="130"/>
      <c r="M22" s="134"/>
      <c r="N22" s="134"/>
    </row>
    <row r="23" spans="1:14" ht="12" customHeight="1" x14ac:dyDescent="0.2">
      <c r="A23" s="425" t="s">
        <v>320</v>
      </c>
      <c r="B23" s="425"/>
      <c r="C23" s="425"/>
      <c r="D23" s="425"/>
      <c r="E23" s="425"/>
      <c r="F23" s="437"/>
      <c r="G23" s="438"/>
      <c r="H23" s="438"/>
      <c r="I23" s="438"/>
      <c r="J23" s="438"/>
      <c r="K23" s="438"/>
      <c r="L23" s="438"/>
      <c r="M23" s="439"/>
      <c r="N23" s="134"/>
    </row>
    <row r="24" spans="1:14" x14ac:dyDescent="0.2">
      <c r="A24" s="425" t="s">
        <v>279</v>
      </c>
      <c r="B24" s="425"/>
      <c r="C24" s="425"/>
      <c r="D24" s="425"/>
      <c r="E24" s="425"/>
      <c r="F24" s="148">
        <v>0</v>
      </c>
      <c r="G24" s="149" t="s">
        <v>110</v>
      </c>
      <c r="H24" s="440"/>
      <c r="I24" s="440"/>
      <c r="J24" s="440"/>
      <c r="K24" s="440"/>
      <c r="L24" s="440"/>
      <c r="M24" s="441"/>
      <c r="N24" s="132">
        <f>LEFT(F24,2)*1</f>
        <v>0</v>
      </c>
    </row>
    <row r="25" spans="1:14" ht="12" customHeight="1" x14ac:dyDescent="0.2">
      <c r="A25" s="130"/>
      <c r="B25" s="130"/>
      <c r="C25" s="130"/>
      <c r="D25" s="130"/>
      <c r="E25" s="130"/>
      <c r="F25" s="130"/>
      <c r="G25" s="130"/>
      <c r="H25" s="130"/>
      <c r="I25" s="130"/>
      <c r="J25" s="130"/>
      <c r="K25" s="130"/>
      <c r="L25" s="130"/>
      <c r="M25" s="134"/>
      <c r="N25" s="134"/>
    </row>
    <row r="26" spans="1:14" x14ac:dyDescent="0.2">
      <c r="A26" s="425" t="s">
        <v>91</v>
      </c>
      <c r="B26" s="425"/>
      <c r="C26" s="425"/>
      <c r="D26" s="425"/>
      <c r="E26" s="425"/>
      <c r="F26" s="443"/>
      <c r="G26" s="443"/>
      <c r="H26" s="443"/>
      <c r="I26" s="443"/>
      <c r="J26" s="443"/>
      <c r="K26" s="443"/>
      <c r="L26" s="443"/>
      <c r="M26" s="443"/>
      <c r="N26" s="134"/>
    </row>
    <row r="27" spans="1:14" x14ac:dyDescent="0.2">
      <c r="A27" s="425"/>
      <c r="B27" s="425"/>
      <c r="C27" s="425"/>
      <c r="D27" s="425"/>
      <c r="E27" s="425"/>
      <c r="F27" s="134"/>
      <c r="G27" s="134"/>
      <c r="H27" s="134"/>
      <c r="I27" s="134"/>
      <c r="J27" s="134"/>
      <c r="K27" s="134"/>
      <c r="L27" s="134"/>
      <c r="M27" s="134"/>
      <c r="N27" s="134"/>
    </row>
    <row r="28" spans="1:14" x14ac:dyDescent="0.2">
      <c r="A28" s="425" t="s">
        <v>179</v>
      </c>
      <c r="B28" s="425"/>
      <c r="C28" s="425"/>
      <c r="D28" s="425"/>
      <c r="E28" s="425"/>
      <c r="F28" s="444"/>
      <c r="G28" s="444"/>
      <c r="H28" s="444"/>
      <c r="I28" s="444"/>
      <c r="J28" s="444"/>
      <c r="K28" s="444"/>
      <c r="L28" s="444"/>
      <c r="M28" s="444"/>
      <c r="N28" s="134"/>
    </row>
    <row r="29" spans="1:14" x14ac:dyDescent="0.2">
      <c r="A29" s="134"/>
      <c r="B29" s="134"/>
      <c r="C29" s="134"/>
      <c r="D29" s="134"/>
      <c r="E29" s="134"/>
      <c r="F29" s="444"/>
      <c r="G29" s="444"/>
      <c r="H29" s="444"/>
      <c r="I29" s="444"/>
      <c r="J29" s="444"/>
      <c r="K29" s="444"/>
      <c r="L29" s="444"/>
      <c r="M29" s="444"/>
      <c r="N29" s="134"/>
    </row>
    <row r="30" spans="1:14" x14ac:dyDescent="0.2">
      <c r="A30" s="134"/>
      <c r="B30" s="134"/>
      <c r="C30" s="134"/>
      <c r="D30" s="134"/>
      <c r="E30" s="134"/>
      <c r="F30" s="444"/>
      <c r="G30" s="444"/>
      <c r="H30" s="444"/>
      <c r="I30" s="444"/>
      <c r="J30" s="444"/>
      <c r="K30" s="444"/>
      <c r="L30" s="444"/>
      <c r="M30" s="444"/>
      <c r="N30" s="134"/>
    </row>
    <row r="31" spans="1:14" x14ac:dyDescent="0.2">
      <c r="A31" s="425"/>
      <c r="B31" s="425"/>
      <c r="C31" s="425"/>
      <c r="D31" s="425"/>
      <c r="E31" s="425"/>
      <c r="F31" s="134"/>
      <c r="G31" s="134"/>
      <c r="H31" s="134"/>
      <c r="I31" s="134"/>
      <c r="J31" s="134"/>
      <c r="K31" s="134"/>
      <c r="L31" s="134"/>
      <c r="M31" s="134"/>
      <c r="N31" s="134"/>
    </row>
    <row r="32" spans="1:14" ht="12" customHeight="1" x14ac:dyDescent="0.2">
      <c r="A32" s="394" t="s">
        <v>96</v>
      </c>
      <c r="B32" s="394"/>
      <c r="C32" s="394"/>
      <c r="D32" s="394"/>
      <c r="E32" s="394"/>
      <c r="F32" s="409"/>
      <c r="G32" s="409"/>
      <c r="H32" s="409"/>
      <c r="I32" s="409"/>
      <c r="J32" s="409"/>
      <c r="K32" s="409"/>
      <c r="L32" s="409"/>
      <c r="M32" s="409"/>
      <c r="N32" s="135"/>
    </row>
    <row r="33" spans="1:14" ht="12" customHeight="1" x14ac:dyDescent="0.2">
      <c r="A33" s="135"/>
      <c r="B33" s="135"/>
      <c r="C33" s="135"/>
      <c r="D33" s="135"/>
      <c r="E33" s="135"/>
      <c r="F33" s="409"/>
      <c r="G33" s="409"/>
      <c r="H33" s="409"/>
      <c r="I33" s="409"/>
      <c r="J33" s="409"/>
      <c r="K33" s="409"/>
      <c r="L33" s="409"/>
      <c r="M33" s="409"/>
      <c r="N33" s="135"/>
    </row>
    <row r="34" spans="1:14" ht="12" customHeight="1" x14ac:dyDescent="0.2">
      <c r="A34" s="135"/>
      <c r="B34" s="135"/>
      <c r="C34" s="135"/>
      <c r="D34" s="135"/>
      <c r="E34" s="135"/>
      <c r="F34" s="409"/>
      <c r="G34" s="409"/>
      <c r="H34" s="409"/>
      <c r="I34" s="409"/>
      <c r="J34" s="409"/>
      <c r="K34" s="409"/>
      <c r="L34" s="409"/>
      <c r="M34" s="409"/>
      <c r="N34" s="135"/>
    </row>
    <row r="35" spans="1:14" ht="12.6" customHeight="1" x14ac:dyDescent="0.2">
      <c r="A35" s="425"/>
      <c r="B35" s="425"/>
      <c r="C35" s="425"/>
      <c r="D35" s="425"/>
      <c r="E35" s="425"/>
      <c r="F35" s="396"/>
      <c r="G35" s="396"/>
      <c r="H35" s="396"/>
      <c r="I35" s="396"/>
      <c r="J35" s="396"/>
      <c r="K35" s="396"/>
      <c r="L35" s="396"/>
      <c r="M35" s="396"/>
      <c r="N35" s="134"/>
    </row>
  </sheetData>
  <sheetProtection sheet="1" formatCells="0" selectLockedCells="1"/>
  <mergeCells count="48">
    <mergeCell ref="A32:E32"/>
    <mergeCell ref="F32:M34"/>
    <mergeCell ref="A35:E35"/>
    <mergeCell ref="F35:M35"/>
    <mergeCell ref="F26:M26"/>
    <mergeCell ref="A28:E28"/>
    <mergeCell ref="A31:E31"/>
    <mergeCell ref="F28:M30"/>
    <mergeCell ref="H24:M24"/>
    <mergeCell ref="F10:M10"/>
    <mergeCell ref="H11:M11"/>
    <mergeCell ref="F13:M13"/>
    <mergeCell ref="F14:M14"/>
    <mergeCell ref="H21:M21"/>
    <mergeCell ref="F12:M12"/>
    <mergeCell ref="F17:M17"/>
    <mergeCell ref="H18:M18"/>
    <mergeCell ref="F15:M15"/>
    <mergeCell ref="F20:M20"/>
    <mergeCell ref="F23:M23"/>
    <mergeCell ref="A13:E13"/>
    <mergeCell ref="A14:E14"/>
    <mergeCell ref="A15:E15"/>
    <mergeCell ref="A26:E26"/>
    <mergeCell ref="A27:E27"/>
    <mergeCell ref="A17:E17"/>
    <mergeCell ref="A18:E18"/>
    <mergeCell ref="A20:E20"/>
    <mergeCell ref="A21:E21"/>
    <mergeCell ref="A23:E23"/>
    <mergeCell ref="A24:E24"/>
    <mergeCell ref="A1:E1"/>
    <mergeCell ref="F2:M2"/>
    <mergeCell ref="A2:E2"/>
    <mergeCell ref="A4:E4"/>
    <mergeCell ref="F4:M4"/>
    <mergeCell ref="F1:M1"/>
    <mergeCell ref="A5:E5"/>
    <mergeCell ref="A6:E6"/>
    <mergeCell ref="A7:E7"/>
    <mergeCell ref="F7:M7"/>
    <mergeCell ref="H5:M5"/>
    <mergeCell ref="F6:M6"/>
    <mergeCell ref="F8:M8"/>
    <mergeCell ref="A8:E8"/>
    <mergeCell ref="A11:E11"/>
    <mergeCell ref="A12:E12"/>
    <mergeCell ref="A10:E10"/>
  </mergeCells>
  <printOptions horizontalCentered="1" verticalCentered="1"/>
  <pageMargins left="0.23622047244094491" right="0.23622047244094491" top="0.74803149606299213" bottom="0.74803149606299213" header="0.31496062992125984" footer="0.31496062992125984"/>
  <pageSetup paperSize="9" orientation="landscape" r:id="rId1"/>
  <headerFooter>
    <oddFooter>&amp;CRégion Occitanie&amp;R&amp;A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11DB0-DCB7-432D-9767-2A59112C943F}">
  <dimension ref="A1:N38"/>
  <sheetViews>
    <sheetView showGridLines="0" showRuler="0" topLeftCell="A7" zoomScaleNormal="100" workbookViewId="0">
      <selection activeCell="F40" sqref="F40"/>
    </sheetView>
  </sheetViews>
  <sheetFormatPr baseColWidth="10" defaultColWidth="12" defaultRowHeight="12" x14ac:dyDescent="0.2"/>
  <cols>
    <col min="1" max="6" width="12" style="322"/>
    <col min="7" max="10" width="12" style="322" customWidth="1"/>
    <col min="11" max="12" width="12" style="322"/>
    <col min="13" max="13" width="12.6640625" style="322" bestFit="1" customWidth="1"/>
    <col min="14" max="16384" width="12" style="322"/>
  </cols>
  <sheetData>
    <row r="1" spans="1:14" ht="15" customHeight="1" x14ac:dyDescent="0.2">
      <c r="A1" s="340"/>
      <c r="B1" s="458" t="str">
        <f>UPPER('[3]1_TITRE'!B2)</f>
        <v>TITRE</v>
      </c>
      <c r="C1" s="458"/>
      <c r="D1" s="458"/>
      <c r="E1" s="458"/>
      <c r="F1" s="458"/>
      <c r="G1" s="458"/>
      <c r="H1" s="458"/>
      <c r="I1" s="458"/>
      <c r="J1" s="458"/>
      <c r="K1" s="458"/>
      <c r="L1" s="458"/>
      <c r="M1" s="458"/>
      <c r="N1" s="340"/>
    </row>
    <row r="2" spans="1:14" ht="15" customHeight="1" x14ac:dyDescent="0.2">
      <c r="A2" s="339"/>
      <c r="B2" s="459" t="s">
        <v>381</v>
      </c>
      <c r="C2" s="459"/>
      <c r="D2" s="459"/>
      <c r="E2" s="459"/>
      <c r="F2" s="459"/>
      <c r="G2" s="459"/>
      <c r="H2" s="338" t="s">
        <v>380</v>
      </c>
      <c r="I2" s="338" t="s">
        <v>379</v>
      </c>
      <c r="J2" s="338" t="s">
        <v>378</v>
      </c>
      <c r="K2" s="460" t="s">
        <v>219</v>
      </c>
      <c r="L2" s="461"/>
      <c r="M2" s="462"/>
      <c r="N2" s="337"/>
    </row>
    <row r="3" spans="1:14" x14ac:dyDescent="0.2">
      <c r="A3" s="328"/>
      <c r="B3" s="457" t="s">
        <v>94</v>
      </c>
      <c r="C3" s="457"/>
      <c r="D3" s="457"/>
      <c r="E3" s="457"/>
      <c r="F3" s="457"/>
      <c r="G3" s="457"/>
      <c r="H3" s="336"/>
      <c r="I3" s="336"/>
      <c r="J3" s="325">
        <v>9</v>
      </c>
      <c r="K3" s="455"/>
      <c r="L3" s="455"/>
      <c r="M3" s="455"/>
      <c r="N3" s="324"/>
    </row>
    <row r="4" spans="1:14" ht="12" customHeight="1" x14ac:dyDescent="0.2">
      <c r="A4" s="328"/>
      <c r="B4" s="457" t="s">
        <v>377</v>
      </c>
      <c r="C4" s="457"/>
      <c r="D4" s="457"/>
      <c r="E4" s="457"/>
      <c r="F4" s="457"/>
      <c r="G4" s="457"/>
      <c r="H4" s="333"/>
      <c r="I4" s="333"/>
      <c r="J4" s="325"/>
      <c r="K4" s="455"/>
      <c r="L4" s="455"/>
      <c r="M4" s="455"/>
      <c r="N4" s="324"/>
    </row>
    <row r="5" spans="1:14" ht="12" customHeight="1" x14ac:dyDescent="0.2">
      <c r="A5" s="328"/>
      <c r="B5" s="456" t="s">
        <v>376</v>
      </c>
      <c r="C5" s="456"/>
      <c r="D5" s="456"/>
      <c r="E5" s="456"/>
      <c r="F5" s="456"/>
      <c r="G5" s="456"/>
      <c r="H5" s="335"/>
      <c r="I5" s="335"/>
      <c r="J5" s="325">
        <v>8</v>
      </c>
      <c r="K5" s="455"/>
      <c r="L5" s="455"/>
      <c r="M5" s="455"/>
      <c r="N5" s="324"/>
    </row>
    <row r="6" spans="1:14" ht="12" customHeight="1" x14ac:dyDescent="0.2">
      <c r="A6" s="328"/>
      <c r="B6" s="456" t="s">
        <v>375</v>
      </c>
      <c r="C6" s="456"/>
      <c r="D6" s="456"/>
      <c r="E6" s="456"/>
      <c r="F6" s="456"/>
      <c r="G6" s="456"/>
      <c r="H6" s="335"/>
      <c r="I6" s="335"/>
      <c r="J6" s="325">
        <v>8</v>
      </c>
      <c r="K6" s="455"/>
      <c r="L6" s="455"/>
      <c r="M6" s="455"/>
      <c r="N6" s="324"/>
    </row>
    <row r="7" spans="1:14" ht="12" customHeight="1" x14ac:dyDescent="0.2">
      <c r="A7" s="328"/>
      <c r="B7" s="456" t="s">
        <v>374</v>
      </c>
      <c r="C7" s="456"/>
      <c r="D7" s="456"/>
      <c r="E7" s="456"/>
      <c r="F7" s="456"/>
      <c r="G7" s="456"/>
      <c r="H7" s="335"/>
      <c r="I7" s="335"/>
      <c r="J7" s="325">
        <v>7</v>
      </c>
      <c r="K7" s="455"/>
      <c r="L7" s="455"/>
      <c r="M7" s="455"/>
      <c r="N7" s="324"/>
    </row>
    <row r="8" spans="1:14" ht="12" customHeight="1" x14ac:dyDescent="0.2">
      <c r="A8" s="328"/>
      <c r="B8" s="456" t="s">
        <v>373</v>
      </c>
      <c r="C8" s="456"/>
      <c r="D8" s="456"/>
      <c r="E8" s="456"/>
      <c r="F8" s="456"/>
      <c r="G8" s="456"/>
      <c r="H8" s="335"/>
      <c r="I8" s="335"/>
      <c r="J8" s="325">
        <v>3</v>
      </c>
      <c r="K8" s="455"/>
      <c r="L8" s="455"/>
      <c r="M8" s="455"/>
      <c r="N8" s="324"/>
    </row>
    <row r="9" spans="1:14" ht="12" customHeight="1" x14ac:dyDescent="0.2">
      <c r="A9" s="328"/>
      <c r="B9" s="457" t="s">
        <v>372</v>
      </c>
      <c r="C9" s="457"/>
      <c r="D9" s="457"/>
      <c r="E9" s="457"/>
      <c r="F9" s="457"/>
      <c r="G9" s="457"/>
      <c r="H9" s="333"/>
      <c r="I9" s="333"/>
      <c r="J9" s="325"/>
      <c r="K9" s="455"/>
      <c r="L9" s="455"/>
      <c r="M9" s="455"/>
      <c r="N9" s="324"/>
    </row>
    <row r="10" spans="1:14" ht="12" customHeight="1" x14ac:dyDescent="0.2">
      <c r="A10" s="328"/>
      <c r="B10" s="456" t="s">
        <v>371</v>
      </c>
      <c r="C10" s="456"/>
      <c r="D10" s="456"/>
      <c r="E10" s="456"/>
      <c r="F10" s="456"/>
      <c r="G10" s="456"/>
      <c r="H10" s="335"/>
      <c r="I10" s="335"/>
      <c r="J10" s="325">
        <v>1</v>
      </c>
      <c r="K10" s="455"/>
      <c r="L10" s="455"/>
      <c r="M10" s="455"/>
      <c r="N10" s="324"/>
    </row>
    <row r="11" spans="1:14" ht="12" customHeight="1" x14ac:dyDescent="0.2">
      <c r="A11" s="328"/>
      <c r="B11" s="457" t="s">
        <v>370</v>
      </c>
      <c r="C11" s="457"/>
      <c r="D11" s="457"/>
      <c r="E11" s="457"/>
      <c r="F11" s="457"/>
      <c r="G11" s="457"/>
      <c r="H11" s="336"/>
      <c r="I11" s="336"/>
      <c r="J11" s="325">
        <v>4</v>
      </c>
      <c r="K11" s="463"/>
      <c r="L11" s="463"/>
      <c r="M11" s="463"/>
      <c r="N11" s="332"/>
    </row>
    <row r="12" spans="1:14" x14ac:dyDescent="0.2">
      <c r="A12" s="328"/>
      <c r="B12" s="456" t="s">
        <v>370</v>
      </c>
      <c r="C12" s="456"/>
      <c r="D12" s="456"/>
      <c r="E12" s="456"/>
      <c r="F12" s="456"/>
      <c r="G12" s="456"/>
      <c r="H12" s="334"/>
      <c r="I12" s="334"/>
      <c r="J12" s="325"/>
      <c r="K12" s="455"/>
      <c r="L12" s="455"/>
      <c r="M12" s="455"/>
      <c r="N12" s="324"/>
    </row>
    <row r="13" spans="1:14" ht="12" customHeight="1" x14ac:dyDescent="0.2">
      <c r="A13" s="328"/>
      <c r="B13" s="456" t="s">
        <v>369</v>
      </c>
      <c r="C13" s="456"/>
      <c r="D13" s="456"/>
      <c r="E13" s="456"/>
      <c r="F13" s="456"/>
      <c r="G13" s="456"/>
      <c r="H13" s="334"/>
      <c r="I13" s="334"/>
      <c r="J13" s="325"/>
      <c r="K13" s="455"/>
      <c r="L13" s="455"/>
      <c r="M13" s="455"/>
      <c r="N13" s="324"/>
    </row>
    <row r="14" spans="1:14" ht="12" customHeight="1" x14ac:dyDescent="0.2">
      <c r="A14" s="328"/>
      <c r="B14" s="457" t="s">
        <v>368</v>
      </c>
      <c r="C14" s="457"/>
      <c r="D14" s="457"/>
      <c r="E14" s="457"/>
      <c r="F14" s="457"/>
      <c r="G14" s="457"/>
      <c r="H14" s="336"/>
      <c r="I14" s="336"/>
      <c r="J14" s="325">
        <v>20</v>
      </c>
      <c r="K14" s="455"/>
      <c r="L14" s="455"/>
      <c r="M14" s="455"/>
      <c r="N14" s="324"/>
    </row>
    <row r="15" spans="1:14" ht="12" customHeight="1" x14ac:dyDescent="0.2">
      <c r="A15" s="328"/>
      <c r="B15" s="456" t="s">
        <v>367</v>
      </c>
      <c r="C15" s="456"/>
      <c r="D15" s="456"/>
      <c r="E15" s="456"/>
      <c r="F15" s="456"/>
      <c r="G15" s="456"/>
      <c r="H15" s="334"/>
      <c r="I15" s="334"/>
      <c r="J15" s="325"/>
      <c r="K15" s="455"/>
      <c r="L15" s="455"/>
      <c r="M15" s="455"/>
      <c r="N15" s="324"/>
    </row>
    <row r="16" spans="1:14" ht="12" customHeight="1" x14ac:dyDescent="0.2">
      <c r="A16" s="328"/>
      <c r="B16" s="456" t="s">
        <v>366</v>
      </c>
      <c r="C16" s="456"/>
      <c r="D16" s="456"/>
      <c r="E16" s="456"/>
      <c r="F16" s="456"/>
      <c r="G16" s="456"/>
      <c r="H16" s="334"/>
      <c r="I16" s="334"/>
      <c r="J16" s="325"/>
      <c r="K16" s="455"/>
      <c r="L16" s="455"/>
      <c r="M16" s="455"/>
      <c r="N16" s="324"/>
    </row>
    <row r="17" spans="1:14" ht="12" customHeight="1" x14ac:dyDescent="0.2">
      <c r="A17" s="328"/>
      <c r="B17" s="456" t="s">
        <v>365</v>
      </c>
      <c r="C17" s="456"/>
      <c r="D17" s="456"/>
      <c r="E17" s="456"/>
      <c r="F17" s="456"/>
      <c r="G17" s="456"/>
      <c r="H17" s="334"/>
      <c r="I17" s="334"/>
      <c r="J17" s="325"/>
      <c r="K17" s="455"/>
      <c r="L17" s="455"/>
      <c r="M17" s="455"/>
      <c r="N17" s="324"/>
    </row>
    <row r="18" spans="1:14" ht="12" customHeight="1" x14ac:dyDescent="0.2">
      <c r="A18" s="328"/>
      <c r="B18" s="457" t="s">
        <v>364</v>
      </c>
      <c r="C18" s="457"/>
      <c r="D18" s="457"/>
      <c r="E18" s="457"/>
      <c r="F18" s="457"/>
      <c r="G18" s="457"/>
      <c r="H18" s="335"/>
      <c r="I18" s="335"/>
      <c r="J18" s="325">
        <v>20</v>
      </c>
      <c r="K18" s="455"/>
      <c r="L18" s="455"/>
      <c r="M18" s="455"/>
      <c r="N18" s="324"/>
    </row>
    <row r="19" spans="1:14" ht="12" customHeight="1" x14ac:dyDescent="0.2">
      <c r="A19" s="328"/>
      <c r="B19" s="456" t="s">
        <v>363</v>
      </c>
      <c r="C19" s="456"/>
      <c r="D19" s="456"/>
      <c r="E19" s="456"/>
      <c r="F19" s="456"/>
      <c r="G19" s="456"/>
      <c r="H19" s="334"/>
      <c r="I19" s="334"/>
      <c r="J19" s="325"/>
      <c r="K19" s="455"/>
      <c r="L19" s="455"/>
      <c r="M19" s="455"/>
      <c r="N19" s="324"/>
    </row>
    <row r="20" spans="1:14" ht="12" customHeight="1" x14ac:dyDescent="0.2">
      <c r="A20" s="328"/>
      <c r="B20" s="456" t="s">
        <v>362</v>
      </c>
      <c r="C20" s="456"/>
      <c r="D20" s="456"/>
      <c r="E20" s="456"/>
      <c r="F20" s="456"/>
      <c r="G20" s="456"/>
      <c r="H20" s="333"/>
      <c r="I20" s="333"/>
      <c r="J20" s="325"/>
      <c r="K20" s="463"/>
      <c r="L20" s="463"/>
      <c r="M20" s="463"/>
      <c r="N20" s="332"/>
    </row>
    <row r="21" spans="1:14" ht="12" customHeight="1" x14ac:dyDescent="0.2">
      <c r="A21" s="328"/>
      <c r="B21" s="456" t="s">
        <v>361</v>
      </c>
      <c r="C21" s="456"/>
      <c r="D21" s="456"/>
      <c r="E21" s="456"/>
      <c r="F21" s="456"/>
      <c r="G21" s="456"/>
      <c r="H21" s="333"/>
      <c r="I21" s="333"/>
      <c r="J21" s="325"/>
      <c r="K21" s="463"/>
      <c r="L21" s="463"/>
      <c r="M21" s="463"/>
      <c r="N21" s="332"/>
    </row>
    <row r="22" spans="1:14" ht="12" customHeight="1" x14ac:dyDescent="0.2">
      <c r="A22" s="328"/>
      <c r="B22" s="457" t="s">
        <v>360</v>
      </c>
      <c r="C22" s="457"/>
      <c r="D22" s="457"/>
      <c r="E22" s="457"/>
      <c r="F22" s="457"/>
      <c r="G22" s="457"/>
      <c r="H22" s="331"/>
      <c r="I22" s="331"/>
      <c r="J22" s="325">
        <v>10</v>
      </c>
      <c r="K22" s="455"/>
      <c r="L22" s="455"/>
      <c r="M22" s="455"/>
      <c r="N22" s="324"/>
    </row>
    <row r="23" spans="1:14" ht="12" customHeight="1" x14ac:dyDescent="0.2">
      <c r="A23" s="328"/>
      <c r="B23" s="456" t="s">
        <v>359</v>
      </c>
      <c r="C23" s="456"/>
      <c r="D23" s="456"/>
      <c r="E23" s="456"/>
      <c r="F23" s="456"/>
      <c r="G23" s="456"/>
      <c r="H23" s="330"/>
      <c r="I23" s="330"/>
      <c r="J23" s="325"/>
      <c r="K23" s="455"/>
      <c r="L23" s="455"/>
      <c r="M23" s="455"/>
      <c r="N23" s="324"/>
    </row>
    <row r="24" spans="1:14" ht="12" customHeight="1" x14ac:dyDescent="0.2">
      <c r="A24" s="328"/>
      <c r="B24" s="456" t="s">
        <v>358</v>
      </c>
      <c r="C24" s="456"/>
      <c r="D24" s="456"/>
      <c r="E24" s="456"/>
      <c r="F24" s="456"/>
      <c r="G24" s="456"/>
      <c r="H24" s="330"/>
      <c r="I24" s="330"/>
      <c r="J24" s="325"/>
      <c r="K24" s="455"/>
      <c r="L24" s="455"/>
      <c r="M24" s="455"/>
      <c r="N24" s="324"/>
    </row>
    <row r="25" spans="1:14" ht="12" customHeight="1" x14ac:dyDescent="0.2">
      <c r="A25" s="328"/>
      <c r="B25" s="456" t="s">
        <v>357</v>
      </c>
      <c r="C25" s="456"/>
      <c r="D25" s="456"/>
      <c r="E25" s="456"/>
      <c r="F25" s="456"/>
      <c r="G25" s="456"/>
      <c r="H25" s="330"/>
      <c r="I25" s="330"/>
      <c r="J25" s="325"/>
      <c r="K25" s="455"/>
      <c r="L25" s="455"/>
      <c r="M25" s="455"/>
      <c r="N25" s="324"/>
    </row>
    <row r="26" spans="1:14" ht="12" customHeight="1" x14ac:dyDescent="0.2">
      <c r="A26" s="328"/>
      <c r="B26" s="456" t="s">
        <v>356</v>
      </c>
      <c r="C26" s="456"/>
      <c r="D26" s="456"/>
      <c r="E26" s="456"/>
      <c r="F26" s="456"/>
      <c r="G26" s="456"/>
      <c r="H26" s="330"/>
      <c r="I26" s="330"/>
      <c r="J26" s="325"/>
      <c r="K26" s="455"/>
      <c r="L26" s="455"/>
      <c r="M26" s="455"/>
      <c r="N26" s="324"/>
    </row>
    <row r="27" spans="1:14" ht="12" customHeight="1" x14ac:dyDescent="0.2">
      <c r="A27" s="328"/>
      <c r="B27" s="457" t="s">
        <v>355</v>
      </c>
      <c r="C27" s="457"/>
      <c r="D27" s="457"/>
      <c r="E27" s="457"/>
      <c r="F27" s="457"/>
      <c r="G27" s="457"/>
      <c r="H27" s="331"/>
      <c r="I27" s="331"/>
      <c r="J27" s="325">
        <v>10</v>
      </c>
      <c r="K27" s="455"/>
      <c r="L27" s="455"/>
      <c r="M27" s="455"/>
      <c r="N27" s="324"/>
    </row>
    <row r="28" spans="1:14" x14ac:dyDescent="0.2">
      <c r="A28" s="328"/>
      <c r="B28" s="456" t="s">
        <v>354</v>
      </c>
      <c r="C28" s="456"/>
      <c r="D28" s="456"/>
      <c r="E28" s="456"/>
      <c r="F28" s="456"/>
      <c r="G28" s="456"/>
      <c r="H28" s="330"/>
      <c r="I28" s="330"/>
      <c r="J28" s="325"/>
      <c r="K28" s="455"/>
      <c r="L28" s="455"/>
      <c r="M28" s="455"/>
      <c r="N28" s="324"/>
    </row>
    <row r="29" spans="1:14" ht="12" customHeight="1" x14ac:dyDescent="0.2">
      <c r="A29" s="328"/>
      <c r="B29" s="456" t="s">
        <v>353</v>
      </c>
      <c r="C29" s="456"/>
      <c r="D29" s="456"/>
      <c r="E29" s="456"/>
      <c r="F29" s="456"/>
      <c r="G29" s="456"/>
      <c r="H29" s="330"/>
      <c r="I29" s="330"/>
      <c r="J29" s="325"/>
      <c r="K29" s="455"/>
      <c r="L29" s="455"/>
      <c r="M29" s="455"/>
      <c r="N29" s="324"/>
    </row>
    <row r="30" spans="1:14" x14ac:dyDescent="0.2">
      <c r="A30" s="328"/>
      <c r="B30" s="457" t="s">
        <v>352</v>
      </c>
      <c r="C30" s="457"/>
      <c r="D30" s="457"/>
      <c r="E30" s="457"/>
      <c r="F30" s="457"/>
      <c r="G30" s="457"/>
      <c r="H30" s="338">
        <f>SUM(H3+H5+H6+H7+H8+H10+H11+H14+H18+H22+H27)</f>
        <v>0</v>
      </c>
      <c r="I30" s="329">
        <f>SUM(I3+I5+I6+I7+I8+I10+I11+I14+I18+I22+I27)</f>
        <v>0</v>
      </c>
      <c r="J30" s="325">
        <f>SUM(J3:J29)</f>
        <v>100</v>
      </c>
      <c r="K30" s="455"/>
      <c r="L30" s="455"/>
      <c r="M30" s="455"/>
      <c r="N30" s="324"/>
    </row>
    <row r="31" spans="1:14" x14ac:dyDescent="0.2">
      <c r="A31" s="328"/>
      <c r="B31" s="457" t="s">
        <v>351</v>
      </c>
      <c r="C31" s="457"/>
      <c r="D31" s="457"/>
      <c r="E31" s="457"/>
      <c r="F31" s="457"/>
      <c r="G31" s="457"/>
      <c r="H31" s="327"/>
      <c r="I31" s="326">
        <f>I3/J3</f>
        <v>0</v>
      </c>
      <c r="J31" s="325"/>
      <c r="K31" s="455"/>
      <c r="L31" s="455"/>
      <c r="M31" s="455"/>
      <c r="N31" s="324"/>
    </row>
    <row r="32" spans="1:14" x14ac:dyDescent="0.2">
      <c r="A32" s="324"/>
      <c r="B32" s="457" t="s">
        <v>350</v>
      </c>
      <c r="C32" s="457"/>
      <c r="D32" s="457"/>
      <c r="E32" s="457"/>
      <c r="F32" s="457"/>
      <c r="G32" s="457"/>
      <c r="H32" s="327"/>
      <c r="I32" s="326">
        <f>(I5+I6+I7+I8)/(J5+J6+J7+J8)</f>
        <v>0</v>
      </c>
      <c r="J32" s="325"/>
      <c r="K32" s="455"/>
      <c r="L32" s="455"/>
      <c r="M32" s="455"/>
      <c r="N32" s="324"/>
    </row>
    <row r="33" spans="1:14" x14ac:dyDescent="0.2">
      <c r="A33" s="324"/>
      <c r="B33" s="457" t="s">
        <v>349</v>
      </c>
      <c r="C33" s="457"/>
      <c r="D33" s="457"/>
      <c r="E33" s="457"/>
      <c r="F33" s="457"/>
      <c r="G33" s="457"/>
      <c r="H33" s="327"/>
      <c r="I33" s="326">
        <f>(I11+I14+I18+I22)/(J11+J14+J18+J22)</f>
        <v>0</v>
      </c>
      <c r="J33" s="325"/>
      <c r="K33" s="455"/>
      <c r="L33" s="455"/>
      <c r="M33" s="455"/>
      <c r="N33" s="324"/>
    </row>
    <row r="34" spans="1:14" x14ac:dyDescent="0.2">
      <c r="A34" s="324"/>
      <c r="B34" s="457" t="s">
        <v>348</v>
      </c>
      <c r="C34" s="457"/>
      <c r="D34" s="457"/>
      <c r="E34" s="457"/>
      <c r="F34" s="457"/>
      <c r="G34" s="457"/>
      <c r="H34" s="327"/>
      <c r="I34" s="326">
        <f>(I10+I27)/(J10+J27)</f>
        <v>0</v>
      </c>
      <c r="J34" s="325"/>
      <c r="K34" s="455"/>
      <c r="L34" s="455"/>
      <c r="M34" s="455"/>
      <c r="N34" s="324"/>
    </row>
    <row r="35" spans="1:14" ht="3.75" customHeight="1" x14ac:dyDescent="0.2">
      <c r="A35" s="324"/>
      <c r="B35" s="607"/>
      <c r="C35" s="607"/>
      <c r="D35" s="607"/>
      <c r="E35" s="607"/>
      <c r="F35" s="607"/>
      <c r="G35" s="607"/>
      <c r="H35" s="608"/>
      <c r="I35" s="608"/>
      <c r="J35" s="609"/>
      <c r="K35" s="610"/>
      <c r="L35" s="610"/>
      <c r="M35" s="610"/>
      <c r="N35" s="324"/>
    </row>
    <row r="36" spans="1:14" ht="15.75" customHeight="1" x14ac:dyDescent="0.2">
      <c r="A36" s="605" t="s">
        <v>411</v>
      </c>
      <c r="B36" s="605"/>
      <c r="C36" s="605"/>
      <c r="D36" s="605"/>
      <c r="E36" s="605"/>
      <c r="F36" s="605"/>
      <c r="G36" s="605"/>
      <c r="H36" s="605"/>
      <c r="I36" s="605"/>
      <c r="J36" s="605"/>
      <c r="K36" s="605"/>
      <c r="L36" s="605"/>
      <c r="M36" s="605"/>
      <c r="N36" s="323"/>
    </row>
    <row r="37" spans="1:14" ht="16.5" customHeight="1" x14ac:dyDescent="0.2">
      <c r="A37" s="605" t="s">
        <v>412</v>
      </c>
      <c r="B37" s="605"/>
      <c r="C37" s="605"/>
      <c r="D37" s="605"/>
      <c r="E37" s="605"/>
      <c r="F37" s="605"/>
      <c r="G37" s="605"/>
      <c r="H37" s="605"/>
      <c r="I37" s="605"/>
      <c r="J37" s="605"/>
      <c r="K37" s="605"/>
      <c r="L37" s="605"/>
      <c r="M37" s="605"/>
      <c r="N37" s="323"/>
    </row>
    <row r="38" spans="1:14" ht="24" customHeight="1" x14ac:dyDescent="0.2">
      <c r="A38" s="606"/>
      <c r="B38" s="606"/>
      <c r="C38" s="606"/>
      <c r="D38" s="606"/>
      <c r="E38" s="606"/>
      <c r="F38" s="606"/>
      <c r="G38" s="606"/>
      <c r="H38" s="606"/>
      <c r="I38" s="606"/>
      <c r="J38" s="606"/>
      <c r="K38" s="606"/>
      <c r="L38" s="606"/>
      <c r="M38" s="606"/>
      <c r="N38" s="323"/>
    </row>
  </sheetData>
  <sheetProtection formatCells="0" selectLockedCells="1"/>
  <mergeCells count="69">
    <mergeCell ref="A36:M36"/>
    <mergeCell ref="A37:M37"/>
    <mergeCell ref="B32:G32"/>
    <mergeCell ref="K32:M32"/>
    <mergeCell ref="B33:G33"/>
    <mergeCell ref="K33:M33"/>
    <mergeCell ref="B34:G34"/>
    <mergeCell ref="K34:M34"/>
    <mergeCell ref="B31:G31"/>
    <mergeCell ref="K31:M31"/>
    <mergeCell ref="B27:G27"/>
    <mergeCell ref="K27:M27"/>
    <mergeCell ref="B28:G28"/>
    <mergeCell ref="K28:M28"/>
    <mergeCell ref="B29:G29"/>
    <mergeCell ref="K29:M29"/>
    <mergeCell ref="B25:G25"/>
    <mergeCell ref="K25:M25"/>
    <mergeCell ref="B26:G26"/>
    <mergeCell ref="K26:M26"/>
    <mergeCell ref="B30:G30"/>
    <mergeCell ref="K30:M30"/>
    <mergeCell ref="B22:G22"/>
    <mergeCell ref="K22:M22"/>
    <mergeCell ref="B23:G23"/>
    <mergeCell ref="K23:M23"/>
    <mergeCell ref="B24:G24"/>
    <mergeCell ref="K24:M24"/>
    <mergeCell ref="B19:G19"/>
    <mergeCell ref="K19:M19"/>
    <mergeCell ref="B20:G20"/>
    <mergeCell ref="K20:M20"/>
    <mergeCell ref="B21:G21"/>
    <mergeCell ref="K21:M21"/>
    <mergeCell ref="K15:M15"/>
    <mergeCell ref="B16:G16"/>
    <mergeCell ref="K16:M16"/>
    <mergeCell ref="B17:G17"/>
    <mergeCell ref="K17:M17"/>
    <mergeCell ref="B18:G18"/>
    <mergeCell ref="K18:M18"/>
    <mergeCell ref="B9:G9"/>
    <mergeCell ref="K9:M9"/>
    <mergeCell ref="B10:G10"/>
    <mergeCell ref="K10:M10"/>
    <mergeCell ref="B11:G11"/>
    <mergeCell ref="K11:M11"/>
    <mergeCell ref="B1:M1"/>
    <mergeCell ref="B2:G2"/>
    <mergeCell ref="K2:M2"/>
    <mergeCell ref="B3:G3"/>
    <mergeCell ref="K3:M3"/>
    <mergeCell ref="B8:G8"/>
    <mergeCell ref="K6:M6"/>
    <mergeCell ref="K7:M7"/>
    <mergeCell ref="K8:M8"/>
    <mergeCell ref="B5:G5"/>
    <mergeCell ref="B6:G6"/>
    <mergeCell ref="B7:G7"/>
    <mergeCell ref="B4:G4"/>
    <mergeCell ref="K4:M4"/>
    <mergeCell ref="B14:G14"/>
    <mergeCell ref="K14:M14"/>
    <mergeCell ref="B15:G15"/>
    <mergeCell ref="B12:G12"/>
    <mergeCell ref="K12:M12"/>
    <mergeCell ref="B13:G13"/>
    <mergeCell ref="K13:M13"/>
    <mergeCell ref="K5:M5"/>
  </mergeCells>
  <printOptions horizontalCentered="1" verticalCentered="1"/>
  <pageMargins left="0.25" right="0.25" top="0.75" bottom="0.75" header="0.3" footer="0.3"/>
  <pageSetup paperSize="9" orientation="landscape" r:id="rId1"/>
  <headerFooter>
    <oddHeader xml:space="preserve">&amp;C </oddHeader>
    <oddFooter>&amp;CRégion Occitanie&amp;R&amp;A</oddFooter>
    <firstHeader>&amp;C&amp;"-,Gras"&amp;K04-049REGION LANGUEDOC-ROUSSILLON-MIDI-PYRENEES
AIDES A LA CREATION AUDIOVISUELLE</first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E2D87-7ADD-4816-A20B-54FD30A051D8}">
  <dimension ref="A1:N34"/>
  <sheetViews>
    <sheetView showGridLines="0" showRuler="0" zoomScaleNormal="100" workbookViewId="0">
      <selection activeCell="E14" sqref="E14:I14"/>
    </sheetView>
  </sheetViews>
  <sheetFormatPr baseColWidth="10" defaultColWidth="12" defaultRowHeight="12" x14ac:dyDescent="0.2"/>
  <cols>
    <col min="1" max="6" width="12" style="322"/>
    <col min="7" max="10" width="12" style="322" customWidth="1"/>
    <col min="11" max="16384" width="12" style="322"/>
  </cols>
  <sheetData>
    <row r="1" spans="1:14" ht="15" x14ac:dyDescent="0.2">
      <c r="A1" s="340"/>
      <c r="B1" s="458" t="str">
        <f>UPPER('[3]1_TITRE'!B2)</f>
        <v>TITRE</v>
      </c>
      <c r="C1" s="458"/>
      <c r="D1" s="458"/>
      <c r="E1" s="458"/>
      <c r="F1" s="458"/>
      <c r="G1" s="458"/>
      <c r="H1" s="458"/>
      <c r="I1" s="458"/>
      <c r="J1" s="458"/>
      <c r="K1" s="458"/>
      <c r="L1" s="458"/>
      <c r="M1" s="458"/>
      <c r="N1" s="340"/>
    </row>
    <row r="2" spans="1:14" x14ac:dyDescent="0.2">
      <c r="A2" s="340"/>
      <c r="B2" s="583"/>
      <c r="C2" s="583"/>
      <c r="D2" s="583"/>
      <c r="E2" s="583"/>
      <c r="F2" s="583"/>
      <c r="G2" s="583"/>
      <c r="H2" s="583"/>
      <c r="I2" s="583"/>
      <c r="J2" s="583"/>
      <c r="K2" s="583"/>
      <c r="L2" s="583"/>
      <c r="M2" s="583"/>
      <c r="N2" s="340"/>
    </row>
    <row r="3" spans="1:14" x14ac:dyDescent="0.2">
      <c r="A3" s="340"/>
      <c r="B3" s="582" t="s">
        <v>403</v>
      </c>
      <c r="C3" s="581"/>
      <c r="D3" s="581"/>
      <c r="E3" s="581"/>
      <c r="F3" s="581"/>
      <c r="G3" s="581"/>
      <c r="H3" s="581"/>
      <c r="I3" s="581"/>
      <c r="J3" s="581"/>
      <c r="K3" s="581"/>
      <c r="L3" s="581"/>
      <c r="M3" s="581"/>
      <c r="N3" s="340"/>
    </row>
    <row r="4" spans="1:14" x14ac:dyDescent="0.2">
      <c r="A4" s="340"/>
      <c r="B4" s="580"/>
      <c r="C4" s="580"/>
      <c r="D4" s="580"/>
      <c r="E4" s="580"/>
      <c r="F4" s="580"/>
      <c r="G4" s="580"/>
      <c r="H4" s="580"/>
      <c r="I4" s="580"/>
      <c r="J4" s="580"/>
      <c r="K4" s="580"/>
      <c r="L4" s="580"/>
      <c r="M4" s="580"/>
      <c r="N4" s="340"/>
    </row>
    <row r="5" spans="1:14" x14ac:dyDescent="0.2">
      <c r="A5" s="340"/>
      <c r="B5" s="580"/>
      <c r="C5" s="580"/>
      <c r="D5" s="580"/>
      <c r="E5" s="580"/>
      <c r="F5" s="580"/>
      <c r="G5" s="580"/>
      <c r="H5" s="580"/>
      <c r="I5" s="580"/>
      <c r="J5" s="580"/>
      <c r="K5" s="580"/>
      <c r="L5" s="580"/>
      <c r="M5" s="580"/>
      <c r="N5" s="340"/>
    </row>
    <row r="6" spans="1:14" s="313" customFormat="1" x14ac:dyDescent="0.2">
      <c r="A6" s="323"/>
      <c r="B6" s="579" t="s">
        <v>402</v>
      </c>
      <c r="C6" s="579"/>
      <c r="D6" s="579"/>
      <c r="E6" s="579"/>
      <c r="F6" s="579"/>
      <c r="G6" s="579"/>
      <c r="H6" s="579"/>
      <c r="I6" s="579"/>
      <c r="J6" s="579"/>
      <c r="K6" s="579"/>
      <c r="L6" s="579"/>
      <c r="M6" s="579"/>
      <c r="N6" s="340"/>
    </row>
    <row r="7" spans="1:14" s="313" customFormat="1" ht="12" customHeight="1" x14ac:dyDescent="0.2">
      <c r="A7" s="323"/>
      <c r="B7" s="348" t="s">
        <v>401</v>
      </c>
      <c r="C7" s="348"/>
      <c r="D7" s="348"/>
      <c r="E7" s="348" t="s">
        <v>387</v>
      </c>
      <c r="F7" s="348"/>
      <c r="G7" s="348"/>
      <c r="H7" s="348"/>
      <c r="I7" s="348"/>
      <c r="J7" s="348" t="s">
        <v>385</v>
      </c>
      <c r="K7" s="348"/>
      <c r="L7" s="572"/>
      <c r="M7" s="572"/>
      <c r="N7" s="340"/>
    </row>
    <row r="8" spans="1:14" s="313" customFormat="1" x14ac:dyDescent="0.2">
      <c r="A8" s="323"/>
      <c r="B8" s="565" t="s">
        <v>400</v>
      </c>
      <c r="C8" s="565"/>
      <c r="D8" s="565"/>
      <c r="E8" s="411"/>
      <c r="F8" s="412"/>
      <c r="G8" s="412"/>
      <c r="H8" s="412"/>
      <c r="I8" s="412"/>
      <c r="J8" s="412"/>
      <c r="K8" s="412"/>
      <c r="L8" s="412"/>
      <c r="M8" s="413"/>
      <c r="N8" s="340"/>
    </row>
    <row r="9" spans="1:14" s="313" customFormat="1" x14ac:dyDescent="0.2">
      <c r="A9" s="323"/>
      <c r="B9" s="565" t="s">
        <v>399</v>
      </c>
      <c r="C9" s="565"/>
      <c r="D9" s="565"/>
      <c r="E9" s="451"/>
      <c r="F9" s="569"/>
      <c r="G9" s="569"/>
      <c r="H9" s="569"/>
      <c r="I9" s="569"/>
      <c r="J9" s="569"/>
      <c r="K9" s="569"/>
      <c r="L9" s="569"/>
      <c r="M9" s="568"/>
      <c r="N9" s="340"/>
    </row>
    <row r="10" spans="1:14" s="313" customFormat="1" x14ac:dyDescent="0.2">
      <c r="A10" s="323"/>
      <c r="B10" s="565" t="s">
        <v>398</v>
      </c>
      <c r="C10" s="565"/>
      <c r="D10" s="565"/>
      <c r="E10" s="451"/>
      <c r="F10" s="569"/>
      <c r="G10" s="569"/>
      <c r="H10" s="569"/>
      <c r="I10" s="569"/>
      <c r="J10" s="569"/>
      <c r="K10" s="569"/>
      <c r="L10" s="569"/>
      <c r="M10" s="568"/>
      <c r="N10" s="340"/>
    </row>
    <row r="11" spans="1:14" s="313" customFormat="1" x14ac:dyDescent="0.2">
      <c r="A11" s="323"/>
      <c r="B11" s="565" t="s">
        <v>397</v>
      </c>
      <c r="C11" s="565"/>
      <c r="D11" s="565"/>
      <c r="E11" s="451"/>
      <c r="F11" s="569"/>
      <c r="G11" s="569"/>
      <c r="H11" s="569"/>
      <c r="I11" s="569"/>
      <c r="J11" s="569"/>
      <c r="K11" s="569"/>
      <c r="L11" s="569"/>
      <c r="M11" s="568"/>
      <c r="N11" s="340"/>
    </row>
    <row r="12" spans="1:14" s="313" customFormat="1" x14ac:dyDescent="0.2">
      <c r="A12" s="323"/>
      <c r="B12" s="565" t="s">
        <v>396</v>
      </c>
      <c r="C12" s="565"/>
      <c r="D12" s="565"/>
      <c r="E12" s="451"/>
      <c r="F12" s="569"/>
      <c r="G12" s="569"/>
      <c r="H12" s="569"/>
      <c r="I12" s="569"/>
      <c r="J12" s="569"/>
      <c r="K12" s="569"/>
      <c r="L12" s="569"/>
      <c r="M12" s="568"/>
      <c r="N12" s="340"/>
    </row>
    <row r="13" spans="1:14" s="313" customFormat="1" x14ac:dyDescent="0.2">
      <c r="A13" s="323"/>
      <c r="B13" s="565" t="s">
        <v>395</v>
      </c>
      <c r="C13" s="565"/>
      <c r="D13" s="565"/>
      <c r="E13" s="451"/>
      <c r="F13" s="569"/>
      <c r="G13" s="569"/>
      <c r="H13" s="569"/>
      <c r="I13" s="569"/>
      <c r="J13" s="569"/>
      <c r="K13" s="569"/>
      <c r="L13" s="569"/>
      <c r="M13" s="568"/>
      <c r="N13" s="340"/>
    </row>
    <row r="14" spans="1:14" s="313" customFormat="1" x14ac:dyDescent="0.2">
      <c r="A14" s="323"/>
      <c r="B14" s="565" t="s">
        <v>394</v>
      </c>
      <c r="C14" s="565"/>
      <c r="D14" s="565"/>
      <c r="E14" s="451"/>
      <c r="F14" s="569"/>
      <c r="G14" s="569"/>
      <c r="H14" s="569"/>
      <c r="I14" s="569"/>
      <c r="J14" s="569"/>
      <c r="K14" s="569"/>
      <c r="L14" s="569"/>
      <c r="M14" s="568"/>
      <c r="N14" s="340"/>
    </row>
    <row r="15" spans="1:14" s="313" customFormat="1" x14ac:dyDescent="0.2">
      <c r="A15" s="323"/>
      <c r="B15" s="565" t="s">
        <v>393</v>
      </c>
      <c r="C15" s="565"/>
      <c r="D15" s="565"/>
      <c r="E15" s="451"/>
      <c r="F15" s="569"/>
      <c r="G15" s="569"/>
      <c r="H15" s="569"/>
      <c r="I15" s="569"/>
      <c r="J15" s="569"/>
      <c r="K15" s="569"/>
      <c r="L15" s="569"/>
      <c r="M15" s="568"/>
      <c r="N15" s="340"/>
    </row>
    <row r="16" spans="1:14" s="313" customFormat="1" x14ac:dyDescent="0.2">
      <c r="A16" s="323"/>
      <c r="B16" s="565" t="s">
        <v>392</v>
      </c>
      <c r="C16" s="565"/>
      <c r="D16" s="565"/>
      <c r="E16" s="451"/>
      <c r="F16" s="569"/>
      <c r="G16" s="569"/>
      <c r="H16" s="569"/>
      <c r="I16" s="569"/>
      <c r="J16" s="569"/>
      <c r="K16" s="569"/>
      <c r="L16" s="569"/>
      <c r="M16" s="568"/>
      <c r="N16" s="340"/>
    </row>
    <row r="17" spans="1:14" s="313" customFormat="1" x14ac:dyDescent="0.2">
      <c r="A17" s="323"/>
      <c r="B17" s="565" t="s">
        <v>391</v>
      </c>
      <c r="C17" s="565"/>
      <c r="D17" s="565"/>
      <c r="E17" s="451"/>
      <c r="F17" s="569"/>
      <c r="G17" s="569"/>
      <c r="H17" s="569"/>
      <c r="I17" s="569"/>
      <c r="J17" s="569"/>
      <c r="K17" s="569"/>
      <c r="L17" s="569"/>
      <c r="M17" s="568"/>
      <c r="N17" s="340"/>
    </row>
    <row r="18" spans="1:14" s="313" customFormat="1" x14ac:dyDescent="0.2">
      <c r="A18" s="323"/>
      <c r="B18" s="565" t="s">
        <v>390</v>
      </c>
      <c r="C18" s="565"/>
      <c r="D18" s="565"/>
      <c r="E18" s="451"/>
      <c r="F18" s="569"/>
      <c r="G18" s="569"/>
      <c r="H18" s="569"/>
      <c r="I18" s="569"/>
      <c r="J18" s="569"/>
      <c r="K18" s="569"/>
      <c r="L18" s="569"/>
      <c r="M18" s="568"/>
      <c r="N18" s="340"/>
    </row>
    <row r="19" spans="1:14" s="313" customFormat="1" x14ac:dyDescent="0.2">
      <c r="A19" s="323"/>
      <c r="B19" s="565" t="s">
        <v>389</v>
      </c>
      <c r="C19" s="565"/>
      <c r="D19" s="565"/>
      <c r="E19" s="451"/>
      <c r="F19" s="569"/>
      <c r="G19" s="569"/>
      <c r="H19" s="569"/>
      <c r="I19" s="569"/>
      <c r="J19" s="569"/>
      <c r="K19" s="569"/>
      <c r="L19" s="569"/>
      <c r="M19" s="568"/>
      <c r="N19" s="340"/>
    </row>
    <row r="20" spans="1:14" s="313" customFormat="1" x14ac:dyDescent="0.2">
      <c r="A20" s="323"/>
      <c r="B20" s="565" t="s">
        <v>388</v>
      </c>
      <c r="C20" s="565" t="s">
        <v>387</v>
      </c>
      <c r="D20" s="565" t="s">
        <v>386</v>
      </c>
      <c r="E20" s="578"/>
      <c r="F20" s="577"/>
      <c r="G20" s="577" t="s">
        <v>385</v>
      </c>
      <c r="H20" s="577"/>
      <c r="I20" s="577"/>
      <c r="J20" s="577"/>
      <c r="K20" s="577"/>
      <c r="L20" s="577"/>
      <c r="M20" s="576"/>
      <c r="N20" s="340"/>
    </row>
    <row r="21" spans="1:14" s="313" customFormat="1" x14ac:dyDescent="0.2">
      <c r="A21" s="323"/>
      <c r="B21" s="571"/>
      <c r="C21" s="575"/>
      <c r="D21" s="575"/>
      <c r="E21" s="569"/>
      <c r="F21" s="569"/>
      <c r="G21" s="569"/>
      <c r="H21" s="569"/>
      <c r="I21" s="569"/>
      <c r="J21" s="569"/>
      <c r="K21" s="569"/>
      <c r="L21" s="569"/>
      <c r="M21" s="568"/>
      <c r="N21" s="340"/>
    </row>
    <row r="22" spans="1:14" s="313" customFormat="1" x14ac:dyDescent="0.2">
      <c r="A22" s="323"/>
      <c r="B22" s="570"/>
      <c r="C22" s="574"/>
      <c r="D22" s="574"/>
      <c r="E22" s="569"/>
      <c r="F22" s="569"/>
      <c r="G22" s="569"/>
      <c r="H22" s="569"/>
      <c r="I22" s="569"/>
      <c r="J22" s="569"/>
      <c r="K22" s="569"/>
      <c r="L22" s="569"/>
      <c r="M22" s="568"/>
      <c r="N22" s="340"/>
    </row>
    <row r="23" spans="1:14" s="313" customFormat="1" x14ac:dyDescent="0.2">
      <c r="A23" s="323"/>
      <c r="B23" s="570"/>
      <c r="C23" s="574"/>
      <c r="D23" s="574"/>
      <c r="E23" s="569"/>
      <c r="F23" s="569"/>
      <c r="G23" s="569"/>
      <c r="H23" s="569"/>
      <c r="I23" s="569"/>
      <c r="J23" s="569"/>
      <c r="K23" s="569"/>
      <c r="L23" s="569"/>
      <c r="M23" s="568"/>
      <c r="N23" s="340"/>
    </row>
    <row r="24" spans="1:14" s="313" customFormat="1" x14ac:dyDescent="0.2">
      <c r="A24" s="323"/>
      <c r="B24" s="567"/>
      <c r="C24" s="573"/>
      <c r="D24" s="573"/>
      <c r="E24" s="569"/>
      <c r="F24" s="569"/>
      <c r="G24" s="569"/>
      <c r="H24" s="569"/>
      <c r="I24" s="569"/>
      <c r="J24" s="569"/>
      <c r="K24" s="569"/>
      <c r="L24" s="569"/>
      <c r="M24" s="568"/>
      <c r="N24" s="340"/>
    </row>
    <row r="25" spans="1:14" s="313" customFormat="1" x14ac:dyDescent="0.2">
      <c r="A25" s="323"/>
      <c r="B25" s="572"/>
      <c r="C25" s="572"/>
      <c r="D25" s="572"/>
      <c r="E25" s="572"/>
      <c r="F25" s="572"/>
      <c r="G25" s="572"/>
      <c r="H25" s="572"/>
      <c r="I25" s="572"/>
      <c r="J25" s="572"/>
      <c r="K25" s="572"/>
      <c r="L25" s="572"/>
      <c r="M25" s="572"/>
      <c r="N25" s="340"/>
    </row>
    <row r="26" spans="1:14" s="313" customFormat="1" ht="12" customHeight="1" x14ac:dyDescent="0.2">
      <c r="A26" s="323"/>
      <c r="B26" s="565" t="s">
        <v>384</v>
      </c>
      <c r="C26" s="565"/>
      <c r="D26" s="565"/>
      <c r="E26" s="565"/>
      <c r="F26" s="565"/>
      <c r="G26" s="565"/>
      <c r="H26" s="565"/>
      <c r="I26" s="565"/>
      <c r="J26" s="565" t="s">
        <v>383</v>
      </c>
      <c r="K26" s="565"/>
      <c r="L26" s="565"/>
      <c r="M26" s="565"/>
      <c r="N26" s="565"/>
    </row>
    <row r="27" spans="1:14" s="313" customFormat="1" x14ac:dyDescent="0.2">
      <c r="A27" s="323"/>
      <c r="B27" s="401"/>
      <c r="C27" s="401"/>
      <c r="D27" s="401"/>
      <c r="E27" s="401"/>
      <c r="F27" s="401"/>
      <c r="G27" s="401"/>
      <c r="H27" s="401"/>
      <c r="I27" s="571"/>
      <c r="J27" s="412"/>
      <c r="K27" s="412"/>
      <c r="L27" s="412"/>
      <c r="M27" s="413"/>
      <c r="N27" s="340"/>
    </row>
    <row r="28" spans="1:14" s="313" customFormat="1" x14ac:dyDescent="0.2">
      <c r="A28" s="323"/>
      <c r="B28" s="402"/>
      <c r="C28" s="402"/>
      <c r="D28" s="402"/>
      <c r="E28" s="402"/>
      <c r="F28" s="402"/>
      <c r="G28" s="402"/>
      <c r="H28" s="402"/>
      <c r="I28" s="570"/>
      <c r="J28" s="569"/>
      <c r="K28" s="569"/>
      <c r="L28" s="569"/>
      <c r="M28" s="568"/>
      <c r="N28" s="340"/>
    </row>
    <row r="29" spans="1:14" s="313" customFormat="1" x14ac:dyDescent="0.2">
      <c r="A29" s="323"/>
      <c r="B29" s="383"/>
      <c r="C29" s="383"/>
      <c r="D29" s="383"/>
      <c r="E29" s="383"/>
      <c r="F29" s="383"/>
      <c r="G29" s="383"/>
      <c r="H29" s="383"/>
      <c r="I29" s="567"/>
      <c r="J29" s="415"/>
      <c r="K29" s="415"/>
      <c r="L29" s="415"/>
      <c r="M29" s="416"/>
      <c r="N29" s="340"/>
    </row>
    <row r="30" spans="1:14" x14ac:dyDescent="0.2">
      <c r="A30" s="340"/>
      <c r="B30" s="566"/>
      <c r="C30" s="566"/>
      <c r="D30" s="566"/>
      <c r="E30" s="566"/>
      <c r="F30" s="566"/>
      <c r="G30" s="566"/>
      <c r="H30" s="566"/>
      <c r="I30" s="566"/>
      <c r="J30" s="566"/>
      <c r="K30" s="566"/>
      <c r="L30" s="566"/>
      <c r="M30" s="566"/>
      <c r="N30" s="340"/>
    </row>
    <row r="31" spans="1:14" ht="10.9" customHeight="1" x14ac:dyDescent="0.2">
      <c r="A31" s="340"/>
      <c r="B31" s="565" t="s">
        <v>96</v>
      </c>
      <c r="C31" s="565"/>
      <c r="D31" s="565"/>
      <c r="E31" s="565"/>
      <c r="F31" s="565"/>
      <c r="G31" s="565"/>
      <c r="H31" s="565"/>
      <c r="I31" s="565"/>
      <c r="J31" s="565"/>
      <c r="K31" s="565"/>
      <c r="L31" s="565"/>
      <c r="M31" s="565"/>
      <c r="N31" s="340"/>
    </row>
    <row r="32" spans="1:14" s="561" customFormat="1" ht="12" customHeight="1" x14ac:dyDescent="0.2">
      <c r="A32" s="312"/>
      <c r="B32" s="564"/>
      <c r="C32" s="564"/>
      <c r="D32" s="564"/>
      <c r="E32" s="564"/>
      <c r="F32" s="564"/>
      <c r="G32" s="564"/>
      <c r="H32" s="564"/>
      <c r="I32" s="564"/>
      <c r="J32" s="564"/>
      <c r="K32" s="564"/>
      <c r="L32" s="564"/>
      <c r="M32" s="564"/>
      <c r="N32" s="563"/>
    </row>
    <row r="33" spans="1:14" s="561" customFormat="1" ht="12" customHeight="1" x14ac:dyDescent="0.2">
      <c r="A33" s="563"/>
      <c r="B33" s="564"/>
      <c r="C33" s="564"/>
      <c r="D33" s="564"/>
      <c r="E33" s="564"/>
      <c r="F33" s="564"/>
      <c r="G33" s="564"/>
      <c r="H33" s="564"/>
      <c r="I33" s="564"/>
      <c r="J33" s="564"/>
      <c r="K33" s="564"/>
      <c r="L33" s="564"/>
      <c r="M33" s="564"/>
      <c r="N33" s="563"/>
    </row>
    <row r="34" spans="1:14" s="561" customFormat="1" ht="12.6" customHeight="1" x14ac:dyDescent="0.2">
      <c r="A34" s="362"/>
      <c r="B34" s="362"/>
      <c r="C34" s="362"/>
      <c r="D34" s="362"/>
      <c r="E34" s="362"/>
      <c r="F34" s="562"/>
      <c r="G34" s="562"/>
      <c r="H34" s="562"/>
      <c r="I34" s="562"/>
      <c r="J34" s="562"/>
      <c r="K34" s="562"/>
      <c r="L34" s="562"/>
      <c r="M34" s="562"/>
      <c r="N34" s="321"/>
    </row>
  </sheetData>
  <sheetProtection sheet="1" formatCells="0" selectLockedCells="1"/>
  <mergeCells count="90">
    <mergeCell ref="L17:M17"/>
    <mergeCell ref="B18:D18"/>
    <mergeCell ref="E18:I18"/>
    <mergeCell ref="J18:K18"/>
    <mergeCell ref="L18:M18"/>
    <mergeCell ref="L15:M15"/>
    <mergeCell ref="B16:D16"/>
    <mergeCell ref="E16:I16"/>
    <mergeCell ref="J16:K16"/>
    <mergeCell ref="L16:M16"/>
    <mergeCell ref="A34:E34"/>
    <mergeCell ref="F34:M34"/>
    <mergeCell ref="B31:M31"/>
    <mergeCell ref="B32:M33"/>
    <mergeCell ref="B30:M30"/>
    <mergeCell ref="L19:M19"/>
    <mergeCell ref="L23:M23"/>
    <mergeCell ref="L20:M20"/>
    <mergeCell ref="J20:K20"/>
    <mergeCell ref="J12:K12"/>
    <mergeCell ref="L12:M12"/>
    <mergeCell ref="J13:K13"/>
    <mergeCell ref="L13:M13"/>
    <mergeCell ref="J15:K15"/>
    <mergeCell ref="J19:K19"/>
    <mergeCell ref="J17:K17"/>
    <mergeCell ref="E12:I12"/>
    <mergeCell ref="E13:I13"/>
    <mergeCell ref="E14:I14"/>
    <mergeCell ref="L21:M21"/>
    <mergeCell ref="L22:M22"/>
    <mergeCell ref="J9:K9"/>
    <mergeCell ref="L9:M9"/>
    <mergeCell ref="L10:M10"/>
    <mergeCell ref="J10:K10"/>
    <mergeCell ref="L11:M11"/>
    <mergeCell ref="B4:M5"/>
    <mergeCell ref="B7:D7"/>
    <mergeCell ref="B9:D9"/>
    <mergeCell ref="B10:D10"/>
    <mergeCell ref="E10:I10"/>
    <mergeCell ref="B14:D14"/>
    <mergeCell ref="B12:D12"/>
    <mergeCell ref="E9:I9"/>
    <mergeCell ref="B13:D13"/>
    <mergeCell ref="B11:D11"/>
    <mergeCell ref="B8:D8"/>
    <mergeCell ref="L8:M8"/>
    <mergeCell ref="B1:M1"/>
    <mergeCell ref="B6:M6"/>
    <mergeCell ref="L7:M7"/>
    <mergeCell ref="J7:K7"/>
    <mergeCell ref="J8:K8"/>
    <mergeCell ref="E7:I7"/>
    <mergeCell ref="E8:I8"/>
    <mergeCell ref="B3:M3"/>
    <mergeCell ref="J22:K22"/>
    <mergeCell ref="B20:D20"/>
    <mergeCell ref="E20:I20"/>
    <mergeCell ref="B21:D21"/>
    <mergeCell ref="B15:D15"/>
    <mergeCell ref="E15:I15"/>
    <mergeCell ref="L24:M24"/>
    <mergeCell ref="L14:M14"/>
    <mergeCell ref="J14:K14"/>
    <mergeCell ref="B23:D23"/>
    <mergeCell ref="E21:I21"/>
    <mergeCell ref="E23:I23"/>
    <mergeCell ref="J21:K21"/>
    <mergeCell ref="J23:K23"/>
    <mergeCell ref="B22:D22"/>
    <mergeCell ref="E22:I22"/>
    <mergeCell ref="B29:I29"/>
    <mergeCell ref="B25:M25"/>
    <mergeCell ref="J27:M27"/>
    <mergeCell ref="J28:M28"/>
    <mergeCell ref="J29:M29"/>
    <mergeCell ref="J26:N26"/>
    <mergeCell ref="B26:I26"/>
    <mergeCell ref="B27:I27"/>
    <mergeCell ref="J11:K11"/>
    <mergeCell ref="B28:I28"/>
    <mergeCell ref="B24:D24"/>
    <mergeCell ref="E24:I24"/>
    <mergeCell ref="J24:K24"/>
    <mergeCell ref="E11:I11"/>
    <mergeCell ref="B17:D17"/>
    <mergeCell ref="E17:I17"/>
    <mergeCell ref="B19:D19"/>
    <mergeCell ref="E19:I19"/>
  </mergeCells>
  <printOptions horizontalCentered="1" verticalCentered="1"/>
  <pageMargins left="0.25" right="0.25" top="0.75" bottom="0.75" header="0.3" footer="0.3"/>
  <pageSetup paperSize="9" orientation="landscape" r:id="rId1"/>
  <headerFooter>
    <oddHeader xml:space="preserve">&amp;C </oddHeader>
    <oddFooter>&amp;CRégion Occitanie&amp;R&amp;A</oddFooter>
    <firstHeader>&amp;C&amp;"-,Gras"&amp;K04-049REGION LANGUEDOC-ROUSSILLON-MIDI-PYRENEES
AIDES A LA CREATION AUDIOVISUELLE</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21546-BE5D-4577-B624-F6833332D8F2}">
  <dimension ref="A1:R34"/>
  <sheetViews>
    <sheetView showGridLines="0" showRuler="0" zoomScaleNormal="100" workbookViewId="0">
      <selection activeCell="B3" sqref="B3:I3"/>
    </sheetView>
  </sheetViews>
  <sheetFormatPr baseColWidth="10" defaultColWidth="12" defaultRowHeight="12" x14ac:dyDescent="0.2"/>
  <cols>
    <col min="1" max="3" width="12" style="313" customWidth="1"/>
    <col min="4" max="16384" width="12" style="313"/>
  </cols>
  <sheetData>
    <row r="1" spans="1:14" ht="15" x14ac:dyDescent="0.2">
      <c r="A1" s="312"/>
      <c r="B1" s="458" t="str">
        <f>UPPER('[3]1_TITRE'!B2)</f>
        <v>TITRE</v>
      </c>
      <c r="C1" s="458"/>
      <c r="D1" s="458"/>
      <c r="E1" s="458"/>
      <c r="F1" s="458"/>
      <c r="G1" s="458"/>
      <c r="H1" s="458"/>
      <c r="I1" s="458"/>
      <c r="J1" s="458"/>
      <c r="K1" s="458"/>
      <c r="L1" s="458"/>
      <c r="M1" s="458"/>
      <c r="N1" s="312"/>
    </row>
    <row r="2" spans="1:14" s="311" customFormat="1" x14ac:dyDescent="0.2">
      <c r="A2" s="321"/>
      <c r="B2" s="362" t="s">
        <v>406</v>
      </c>
      <c r="C2" s="362"/>
      <c r="D2" s="362"/>
      <c r="E2" s="362"/>
      <c r="F2" s="362"/>
      <c r="G2" s="362"/>
      <c r="H2" s="362"/>
      <c r="I2" s="362"/>
      <c r="J2" s="362" t="s">
        <v>404</v>
      </c>
      <c r="K2" s="362"/>
      <c r="L2" s="598" t="s">
        <v>69</v>
      </c>
      <c r="M2" s="598"/>
      <c r="N2" s="321"/>
    </row>
    <row r="3" spans="1:14" x14ac:dyDescent="0.2">
      <c r="A3" s="312"/>
      <c r="B3" s="451"/>
      <c r="C3" s="569"/>
      <c r="D3" s="569"/>
      <c r="E3" s="569"/>
      <c r="F3" s="569"/>
      <c r="G3" s="569"/>
      <c r="H3" s="569"/>
      <c r="I3" s="569"/>
      <c r="J3" s="596"/>
      <c r="K3" s="596"/>
      <c r="L3" s="596"/>
      <c r="M3" s="124"/>
      <c r="N3" s="312"/>
    </row>
    <row r="4" spans="1:14" x14ac:dyDescent="0.2">
      <c r="A4" s="312"/>
      <c r="B4" s="451"/>
      <c r="C4" s="569"/>
      <c r="D4" s="569"/>
      <c r="E4" s="569"/>
      <c r="F4" s="569"/>
      <c r="G4" s="569"/>
      <c r="H4" s="569"/>
      <c r="I4" s="569"/>
      <c r="J4" s="596"/>
      <c r="K4" s="596"/>
      <c r="L4" s="596"/>
      <c r="M4" s="124"/>
      <c r="N4" s="312"/>
    </row>
    <row r="5" spans="1:14" x14ac:dyDescent="0.2">
      <c r="A5" s="312"/>
      <c r="B5" s="451"/>
      <c r="C5" s="569"/>
      <c r="D5" s="569"/>
      <c r="E5" s="569"/>
      <c r="F5" s="569"/>
      <c r="G5" s="569"/>
      <c r="H5" s="569"/>
      <c r="I5" s="569"/>
      <c r="J5" s="596"/>
      <c r="K5" s="596"/>
      <c r="L5" s="596"/>
      <c r="M5" s="124"/>
      <c r="N5" s="312"/>
    </row>
    <row r="6" spans="1:14" x14ac:dyDescent="0.2">
      <c r="A6" s="312"/>
      <c r="B6" s="451"/>
      <c r="C6" s="569"/>
      <c r="D6" s="569"/>
      <c r="E6" s="569"/>
      <c r="F6" s="569"/>
      <c r="G6" s="569"/>
      <c r="H6" s="569"/>
      <c r="I6" s="569"/>
      <c r="J6" s="596"/>
      <c r="K6" s="596"/>
      <c r="L6" s="596"/>
      <c r="M6" s="124"/>
      <c r="N6" s="312"/>
    </row>
    <row r="7" spans="1:14" x14ac:dyDescent="0.2">
      <c r="A7" s="312"/>
      <c r="B7" s="601"/>
      <c r="C7" s="601"/>
      <c r="D7" s="601"/>
      <c r="E7" s="601"/>
      <c r="F7" s="601"/>
      <c r="G7" s="601"/>
      <c r="H7" s="601"/>
      <c r="I7" s="601"/>
      <c r="J7" s="600"/>
      <c r="K7" s="600"/>
      <c r="L7" s="599" t="s">
        <v>65</v>
      </c>
      <c r="M7" s="594">
        <f>SUM(M3:M6)</f>
        <v>0</v>
      </c>
      <c r="N7" s="312"/>
    </row>
    <row r="8" spans="1:14" x14ac:dyDescent="0.2">
      <c r="A8" s="312"/>
      <c r="B8" s="312"/>
      <c r="C8" s="312"/>
      <c r="D8" s="312"/>
      <c r="E8" s="312"/>
      <c r="F8" s="312"/>
      <c r="G8" s="312"/>
      <c r="H8" s="312"/>
      <c r="I8" s="312"/>
      <c r="J8" s="312"/>
      <c r="K8" s="312"/>
      <c r="L8" s="593"/>
      <c r="M8" s="592"/>
      <c r="N8" s="312"/>
    </row>
    <row r="9" spans="1:14" s="311" customFormat="1" x14ac:dyDescent="0.2">
      <c r="A9" s="321"/>
      <c r="B9" s="362" t="s">
        <v>405</v>
      </c>
      <c r="C9" s="362"/>
      <c r="D9" s="362"/>
      <c r="E9" s="362"/>
      <c r="F9" s="362"/>
      <c r="G9" s="362"/>
      <c r="H9" s="362"/>
      <c r="I9" s="362"/>
      <c r="J9" s="362" t="s">
        <v>404</v>
      </c>
      <c r="K9" s="362"/>
      <c r="L9" s="598" t="s">
        <v>69</v>
      </c>
      <c r="M9" s="598"/>
      <c r="N9" s="321"/>
    </row>
    <row r="10" spans="1:14" x14ac:dyDescent="0.2">
      <c r="A10" s="312"/>
      <c r="B10" s="411"/>
      <c r="C10" s="412"/>
      <c r="D10" s="412"/>
      <c r="E10" s="412"/>
      <c r="F10" s="412"/>
      <c r="G10" s="412"/>
      <c r="H10" s="412"/>
      <c r="I10" s="412"/>
      <c r="J10" s="597"/>
      <c r="K10" s="597"/>
      <c r="L10" s="597"/>
      <c r="M10" s="123"/>
      <c r="N10" s="312"/>
    </row>
    <row r="11" spans="1:14" x14ac:dyDescent="0.2">
      <c r="A11" s="312"/>
      <c r="B11" s="451"/>
      <c r="C11" s="569"/>
      <c r="D11" s="569"/>
      <c r="E11" s="569"/>
      <c r="F11" s="569"/>
      <c r="G11" s="569"/>
      <c r="H11" s="569"/>
      <c r="I11" s="569"/>
      <c r="J11" s="596"/>
      <c r="K11" s="596"/>
      <c r="L11" s="596"/>
      <c r="M11" s="124"/>
      <c r="N11" s="312"/>
    </row>
    <row r="12" spans="1:14" x14ac:dyDescent="0.2">
      <c r="A12" s="312"/>
      <c r="B12" s="451"/>
      <c r="C12" s="569"/>
      <c r="D12" s="569"/>
      <c r="E12" s="569"/>
      <c r="F12" s="569"/>
      <c r="G12" s="569"/>
      <c r="H12" s="569"/>
      <c r="I12" s="569"/>
      <c r="J12" s="596"/>
      <c r="K12" s="596"/>
      <c r="L12" s="596"/>
      <c r="M12" s="124"/>
      <c r="N12" s="312"/>
    </row>
    <row r="13" spans="1:14" x14ac:dyDescent="0.2">
      <c r="A13" s="312"/>
      <c r="B13" s="451"/>
      <c r="C13" s="569"/>
      <c r="D13" s="569"/>
      <c r="E13" s="569"/>
      <c r="F13" s="569"/>
      <c r="G13" s="569"/>
      <c r="H13" s="569"/>
      <c r="I13" s="569"/>
      <c r="J13" s="596"/>
      <c r="K13" s="596"/>
      <c r="L13" s="596"/>
      <c r="M13" s="124"/>
      <c r="N13" s="312"/>
    </row>
    <row r="14" spans="1:14" x14ac:dyDescent="0.2">
      <c r="A14" s="312"/>
      <c r="B14" s="414"/>
      <c r="C14" s="415"/>
      <c r="D14" s="415"/>
      <c r="E14" s="415"/>
      <c r="F14" s="415"/>
      <c r="G14" s="415"/>
      <c r="H14" s="415"/>
      <c r="I14" s="415"/>
      <c r="J14" s="595"/>
      <c r="K14" s="595"/>
      <c r="L14" s="595"/>
      <c r="M14" s="125"/>
      <c r="N14" s="312"/>
    </row>
    <row r="15" spans="1:14" x14ac:dyDescent="0.2">
      <c r="A15" s="312"/>
      <c r="B15" s="562"/>
      <c r="C15" s="562"/>
      <c r="D15" s="562"/>
      <c r="E15" s="562"/>
      <c r="F15" s="562"/>
      <c r="G15" s="562"/>
      <c r="H15" s="562"/>
      <c r="I15" s="562"/>
      <c r="J15" s="562"/>
      <c r="K15" s="562"/>
      <c r="L15" s="593" t="s">
        <v>65</v>
      </c>
      <c r="M15" s="594">
        <f>SUM(M10:M14)</f>
        <v>0</v>
      </c>
      <c r="N15" s="312"/>
    </row>
    <row r="16" spans="1:14" x14ac:dyDescent="0.2">
      <c r="A16" s="312"/>
      <c r="B16" s="323"/>
      <c r="C16" s="323"/>
      <c r="D16" s="323"/>
      <c r="E16" s="323"/>
      <c r="F16" s="323"/>
      <c r="G16" s="323"/>
      <c r="H16" s="323"/>
      <c r="I16" s="323"/>
      <c r="J16" s="323"/>
      <c r="K16" s="323"/>
      <c r="L16" s="593"/>
      <c r="M16" s="592"/>
      <c r="N16" s="312"/>
    </row>
    <row r="17" spans="1:18" x14ac:dyDescent="0.2">
      <c r="A17" s="312"/>
      <c r="B17" s="565" t="s">
        <v>266</v>
      </c>
      <c r="C17" s="565"/>
      <c r="D17" s="565"/>
      <c r="E17" s="565"/>
      <c r="F17" s="565"/>
      <c r="G17" s="565"/>
      <c r="H17" s="565"/>
      <c r="I17" s="565"/>
      <c r="J17" s="565" t="s">
        <v>66</v>
      </c>
      <c r="K17" s="565"/>
      <c r="L17" s="565" t="s">
        <v>67</v>
      </c>
      <c r="M17" s="565"/>
      <c r="N17" s="312"/>
      <c r="P17" s="591"/>
      <c r="Q17" s="591"/>
      <c r="R17" s="591"/>
    </row>
    <row r="18" spans="1:18" x14ac:dyDescent="0.2">
      <c r="A18" s="312"/>
      <c r="B18" s="590"/>
      <c r="C18" s="589"/>
      <c r="D18" s="589"/>
      <c r="E18" s="589"/>
      <c r="F18" s="589"/>
      <c r="G18" s="589"/>
      <c r="H18" s="589"/>
      <c r="I18" s="589"/>
      <c r="J18" s="454"/>
      <c r="K18" s="454"/>
      <c r="L18" s="452"/>
      <c r="M18" s="453"/>
      <c r="N18" s="312"/>
      <c r="P18" s="586"/>
      <c r="Q18" s="586"/>
      <c r="R18" s="586"/>
    </row>
    <row r="19" spans="1:18" x14ac:dyDescent="0.2">
      <c r="A19" s="312"/>
      <c r="B19" s="588"/>
      <c r="C19" s="587"/>
      <c r="D19" s="587"/>
      <c r="E19" s="587"/>
      <c r="F19" s="587"/>
      <c r="G19" s="587"/>
      <c r="H19" s="587"/>
      <c r="I19" s="587"/>
      <c r="J19" s="445"/>
      <c r="K19" s="445"/>
      <c r="L19" s="447"/>
      <c r="M19" s="448"/>
      <c r="N19" s="312"/>
    </row>
    <row r="20" spans="1:18" x14ac:dyDescent="0.2">
      <c r="A20" s="312"/>
      <c r="B20" s="588"/>
      <c r="C20" s="587"/>
      <c r="D20" s="587"/>
      <c r="E20" s="587"/>
      <c r="F20" s="587"/>
      <c r="G20" s="587"/>
      <c r="H20" s="587"/>
      <c r="I20" s="587"/>
      <c r="J20" s="445"/>
      <c r="K20" s="445"/>
      <c r="L20" s="447"/>
      <c r="M20" s="448"/>
      <c r="N20" s="312"/>
    </row>
    <row r="21" spans="1:18" x14ac:dyDescent="0.2">
      <c r="A21" s="312"/>
      <c r="B21" s="588"/>
      <c r="C21" s="587"/>
      <c r="D21" s="587"/>
      <c r="E21" s="587"/>
      <c r="F21" s="587"/>
      <c r="G21" s="587"/>
      <c r="H21" s="587"/>
      <c r="I21" s="587"/>
      <c r="J21" s="445"/>
      <c r="K21" s="445"/>
      <c r="L21" s="447"/>
      <c r="M21" s="448"/>
      <c r="N21" s="312"/>
      <c r="P21" s="586"/>
      <c r="Q21" s="586"/>
      <c r="R21" s="586"/>
    </row>
    <row r="22" spans="1:18" x14ac:dyDescent="0.2">
      <c r="A22" s="312"/>
      <c r="B22" s="414"/>
      <c r="C22" s="415"/>
      <c r="D22" s="415"/>
      <c r="E22" s="415"/>
      <c r="F22" s="415"/>
      <c r="G22" s="415"/>
      <c r="H22" s="415"/>
      <c r="I22" s="415"/>
      <c r="J22" s="446"/>
      <c r="K22" s="446"/>
      <c r="L22" s="449"/>
      <c r="M22" s="450"/>
      <c r="N22" s="312"/>
      <c r="P22" s="586"/>
      <c r="Q22" s="586"/>
      <c r="R22" s="586"/>
    </row>
    <row r="23" spans="1:18" s="311" customFormat="1" ht="12" customHeight="1" x14ac:dyDescent="0.2">
      <c r="A23" s="321"/>
      <c r="B23" s="362"/>
      <c r="C23" s="362"/>
      <c r="D23" s="362"/>
      <c r="E23" s="362"/>
      <c r="F23" s="362"/>
      <c r="G23" s="362"/>
      <c r="H23" s="362"/>
      <c r="I23" s="362"/>
      <c r="J23" s="362"/>
      <c r="K23" s="362"/>
      <c r="L23" s="362"/>
      <c r="M23" s="362"/>
      <c r="N23" s="321"/>
    </row>
    <row r="24" spans="1:18" s="311" customFormat="1" ht="12" customHeight="1" x14ac:dyDescent="0.2">
      <c r="A24" s="321"/>
      <c r="B24" s="362" t="s">
        <v>96</v>
      </c>
      <c r="C24" s="362"/>
      <c r="D24" s="362"/>
      <c r="E24" s="362"/>
      <c r="F24" s="362"/>
      <c r="G24" s="362"/>
      <c r="H24" s="362"/>
      <c r="I24" s="362"/>
      <c r="J24" s="362"/>
      <c r="K24" s="362"/>
      <c r="L24" s="362"/>
      <c r="M24" s="362"/>
      <c r="N24" s="321"/>
    </row>
    <row r="25" spans="1:18" s="561" customFormat="1" ht="12" customHeight="1" x14ac:dyDescent="0.2">
      <c r="A25" s="585"/>
      <c r="B25" s="584"/>
      <c r="C25" s="584"/>
      <c r="D25" s="584"/>
      <c r="E25" s="584"/>
      <c r="F25" s="584"/>
      <c r="G25" s="584"/>
      <c r="H25" s="584"/>
      <c r="I25" s="584"/>
      <c r="J25" s="584"/>
      <c r="K25" s="584"/>
      <c r="L25" s="584"/>
      <c r="M25" s="584"/>
      <c r="N25" s="563"/>
    </row>
    <row r="26" spans="1:18" s="561" customFormat="1" ht="12" customHeight="1" x14ac:dyDescent="0.2">
      <c r="A26" s="312"/>
      <c r="B26" s="584"/>
      <c r="C26" s="584"/>
      <c r="D26" s="584"/>
      <c r="E26" s="584"/>
      <c r="F26" s="584"/>
      <c r="G26" s="584"/>
      <c r="H26" s="584"/>
      <c r="I26" s="584"/>
      <c r="J26" s="584"/>
      <c r="K26" s="584"/>
      <c r="L26" s="584"/>
      <c r="M26" s="584"/>
      <c r="N26" s="563"/>
    </row>
    <row r="27" spans="1:18" s="561" customFormat="1" ht="12" customHeight="1" x14ac:dyDescent="0.2">
      <c r="A27" s="563"/>
      <c r="B27" s="584"/>
      <c r="C27" s="584"/>
      <c r="D27" s="584"/>
      <c r="E27" s="584"/>
      <c r="F27" s="584"/>
      <c r="G27" s="584"/>
      <c r="H27" s="584"/>
      <c r="I27" s="584"/>
      <c r="J27" s="584"/>
      <c r="K27" s="584"/>
      <c r="L27" s="584"/>
      <c r="M27" s="584"/>
      <c r="N27" s="563"/>
    </row>
    <row r="28" spans="1:18" s="561" customFormat="1" ht="12" customHeight="1" x14ac:dyDescent="0.2">
      <c r="A28" s="563"/>
      <c r="B28" s="584"/>
      <c r="C28" s="584"/>
      <c r="D28" s="584"/>
      <c r="E28" s="584"/>
      <c r="F28" s="584"/>
      <c r="G28" s="584"/>
      <c r="H28" s="584"/>
      <c r="I28" s="584"/>
      <c r="J28" s="584"/>
      <c r="K28" s="584"/>
      <c r="L28" s="584"/>
      <c r="M28" s="584"/>
      <c r="N28" s="563"/>
    </row>
    <row r="29" spans="1:18" s="561" customFormat="1" ht="12" customHeight="1" x14ac:dyDescent="0.2">
      <c r="A29" s="563"/>
      <c r="B29" s="584"/>
      <c r="C29" s="584"/>
      <c r="D29" s="584"/>
      <c r="E29" s="584"/>
      <c r="F29" s="584"/>
      <c r="G29" s="584"/>
      <c r="H29" s="584"/>
      <c r="I29" s="584"/>
      <c r="J29" s="584"/>
      <c r="K29" s="584"/>
      <c r="L29" s="584"/>
      <c r="M29" s="584"/>
      <c r="N29" s="563"/>
    </row>
    <row r="30" spans="1:18" s="561" customFormat="1" ht="12" customHeight="1" x14ac:dyDescent="0.2">
      <c r="A30" s="563"/>
      <c r="B30" s="584"/>
      <c r="C30" s="584"/>
      <c r="D30" s="584"/>
      <c r="E30" s="584"/>
      <c r="F30" s="584"/>
      <c r="G30" s="584"/>
      <c r="H30" s="584"/>
      <c r="I30" s="584"/>
      <c r="J30" s="584"/>
      <c r="K30" s="584"/>
      <c r="L30" s="584"/>
      <c r="M30" s="584"/>
      <c r="N30" s="563"/>
    </row>
    <row r="31" spans="1:18" s="561" customFormat="1" ht="12" customHeight="1" x14ac:dyDescent="0.2">
      <c r="A31" s="563"/>
      <c r="B31" s="584"/>
      <c r="C31" s="584"/>
      <c r="D31" s="584"/>
      <c r="E31" s="584"/>
      <c r="F31" s="584"/>
      <c r="G31" s="584"/>
      <c r="H31" s="584"/>
      <c r="I31" s="584"/>
      <c r="J31" s="584"/>
      <c r="K31" s="584"/>
      <c r="L31" s="584"/>
      <c r="M31" s="584"/>
      <c r="N31" s="563"/>
    </row>
    <row r="32" spans="1:18" s="561" customFormat="1" ht="12" customHeight="1" x14ac:dyDescent="0.2">
      <c r="A32" s="563"/>
      <c r="B32" s="584"/>
      <c r="C32" s="584"/>
      <c r="D32" s="584"/>
      <c r="E32" s="584"/>
      <c r="F32" s="584"/>
      <c r="G32" s="584"/>
      <c r="H32" s="584"/>
      <c r="I32" s="584"/>
      <c r="J32" s="584"/>
      <c r="K32" s="584"/>
      <c r="L32" s="584"/>
      <c r="M32" s="584"/>
      <c r="N32" s="563"/>
    </row>
    <row r="33" spans="1:14" s="561" customFormat="1" ht="12" customHeight="1" x14ac:dyDescent="0.2">
      <c r="A33" s="563"/>
      <c r="B33" s="584"/>
      <c r="C33" s="584"/>
      <c r="D33" s="584"/>
      <c r="E33" s="584"/>
      <c r="F33" s="584"/>
      <c r="G33" s="584"/>
      <c r="H33" s="584"/>
      <c r="I33" s="584"/>
      <c r="J33" s="584"/>
      <c r="K33" s="584"/>
      <c r="L33" s="584"/>
      <c r="M33" s="584"/>
      <c r="N33" s="563"/>
    </row>
    <row r="34" spans="1:14" s="561" customFormat="1" ht="12.6" customHeight="1" x14ac:dyDescent="0.2">
      <c r="A34" s="362"/>
      <c r="B34" s="362"/>
      <c r="C34" s="362"/>
      <c r="D34" s="362"/>
      <c r="E34" s="362"/>
      <c r="F34" s="562"/>
      <c r="G34" s="562"/>
      <c r="H34" s="562"/>
      <c r="I34" s="562"/>
      <c r="J34" s="562"/>
      <c r="K34" s="562"/>
      <c r="L34" s="562"/>
      <c r="M34" s="562"/>
      <c r="N34" s="321"/>
    </row>
  </sheetData>
  <sheetProtection sheet="1" formatCells="0" selectLockedCells="1"/>
  <mergeCells count="59">
    <mergeCell ref="B14:I14"/>
    <mergeCell ref="B25:M33"/>
    <mergeCell ref="B5:I5"/>
    <mergeCell ref="J5:L5"/>
    <mergeCell ref="B18:I18"/>
    <mergeCell ref="J6:L6"/>
    <mergeCell ref="B11:I11"/>
    <mergeCell ref="J11:L11"/>
    <mergeCell ref="L18:M18"/>
    <mergeCell ref="J14:L14"/>
    <mergeCell ref="B13:I13"/>
    <mergeCell ref="J20:K20"/>
    <mergeCell ref="L20:M20"/>
    <mergeCell ref="B23:I23"/>
    <mergeCell ref="J23:K23"/>
    <mergeCell ref="L23:M23"/>
    <mergeCell ref="B19:I19"/>
    <mergeCell ref="J19:K19"/>
    <mergeCell ref="L19:M19"/>
    <mergeCell ref="J3:L3"/>
    <mergeCell ref="J4:L4"/>
    <mergeCell ref="B6:I6"/>
    <mergeCell ref="A34:E34"/>
    <mergeCell ref="F34:M34"/>
    <mergeCell ref="B20:I20"/>
    <mergeCell ref="B24:I24"/>
    <mergeCell ref="J24:K24"/>
    <mergeCell ref="L24:M24"/>
    <mergeCell ref="B21:I21"/>
    <mergeCell ref="B1:M1"/>
    <mergeCell ref="B10:I10"/>
    <mergeCell ref="B7:I7"/>
    <mergeCell ref="J7:K7"/>
    <mergeCell ref="B9:I9"/>
    <mergeCell ref="J9:K9"/>
    <mergeCell ref="B2:I2"/>
    <mergeCell ref="J2:K2"/>
    <mergeCell ref="B3:I3"/>
    <mergeCell ref="L2:M2"/>
    <mergeCell ref="J15:K15"/>
    <mergeCell ref="J17:K17"/>
    <mergeCell ref="L17:M17"/>
    <mergeCell ref="B17:I17"/>
    <mergeCell ref="L9:M9"/>
    <mergeCell ref="J18:K18"/>
    <mergeCell ref="B12:I12"/>
    <mergeCell ref="J12:L12"/>
    <mergeCell ref="J10:L10"/>
    <mergeCell ref="J13:L13"/>
    <mergeCell ref="P18:R18"/>
    <mergeCell ref="B4:I4"/>
    <mergeCell ref="B22:I22"/>
    <mergeCell ref="P21:R21"/>
    <mergeCell ref="P22:R22"/>
    <mergeCell ref="J21:K21"/>
    <mergeCell ref="J22:K22"/>
    <mergeCell ref="L21:M21"/>
    <mergeCell ref="L22:M22"/>
    <mergeCell ref="B15:I15"/>
  </mergeCells>
  <dataValidations count="2">
    <dataValidation type="decimal" operator="greaterThanOrEqual" allowBlank="1" showInputMessage="1" showErrorMessage="1" errorTitle="Nombres uniquement" error="Ne saisir que des nombres._x000a_Merci." sqref="M3:M6 M10:M14" xr:uid="{00000000-0002-0000-0500-000001000000}">
      <formula1>0</formula1>
    </dataValidation>
    <dataValidation type="decimal" operator="greaterThanOrEqual" allowBlank="1" showErrorMessage="1" errorTitle="Nombres uniquement" sqref="M7" xr:uid="{00000000-0002-0000-0500-000000000000}">
      <formula1>0</formula1>
    </dataValidation>
  </dataValidation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BFFDD-9753-40EB-A3B3-EFADB6008CEB}">
  <dimension ref="A1:T35"/>
  <sheetViews>
    <sheetView showGridLines="0" showRuler="0" zoomScaleNormal="100" workbookViewId="0">
      <selection activeCell="B4" sqref="B4:M8"/>
    </sheetView>
  </sheetViews>
  <sheetFormatPr baseColWidth="10" defaultColWidth="12" defaultRowHeight="12" x14ac:dyDescent="0.2"/>
  <cols>
    <col min="1" max="3" width="12" style="313" customWidth="1"/>
    <col min="4" max="16384" width="12" style="313"/>
  </cols>
  <sheetData>
    <row r="1" spans="1:20" ht="15" x14ac:dyDescent="0.2">
      <c r="A1" s="312"/>
      <c r="B1" s="458" t="str">
        <f>UPPER('[3]1_TITRE'!B2)</f>
        <v>TITRE</v>
      </c>
      <c r="C1" s="458"/>
      <c r="D1" s="458"/>
      <c r="E1" s="458"/>
      <c r="F1" s="458"/>
      <c r="G1" s="458"/>
      <c r="H1" s="458"/>
      <c r="I1" s="458"/>
      <c r="J1" s="458"/>
      <c r="K1" s="458"/>
      <c r="L1" s="458"/>
      <c r="M1" s="458"/>
      <c r="N1" s="312"/>
    </row>
    <row r="2" spans="1:20" s="311" customFormat="1" ht="12" customHeight="1" x14ac:dyDescent="0.2">
      <c r="A2" s="321"/>
      <c r="B2" s="362"/>
      <c r="C2" s="362"/>
      <c r="D2" s="362"/>
      <c r="E2" s="362"/>
      <c r="F2" s="362"/>
      <c r="G2" s="362"/>
      <c r="H2" s="362"/>
      <c r="I2" s="362"/>
      <c r="J2" s="362"/>
      <c r="K2" s="362"/>
      <c r="L2" s="362"/>
      <c r="M2" s="362"/>
      <c r="N2" s="321"/>
    </row>
    <row r="3" spans="1:20" s="311" customFormat="1" ht="12" customHeight="1" x14ac:dyDescent="0.2">
      <c r="A3" s="321"/>
      <c r="B3" s="362" t="s">
        <v>289</v>
      </c>
      <c r="C3" s="362"/>
      <c r="D3" s="362"/>
      <c r="E3" s="362"/>
      <c r="F3" s="362"/>
      <c r="G3" s="362"/>
      <c r="H3" s="362"/>
      <c r="I3" s="362"/>
      <c r="J3" s="362"/>
      <c r="K3" s="362"/>
      <c r="L3" s="362"/>
      <c r="M3" s="362"/>
      <c r="N3" s="321"/>
      <c r="Q3" s="313"/>
      <c r="R3" s="313"/>
      <c r="S3" s="313"/>
      <c r="T3" s="313"/>
    </row>
    <row r="4" spans="1:20" x14ac:dyDescent="0.2">
      <c r="A4" s="312"/>
      <c r="B4" s="398"/>
      <c r="C4" s="398"/>
      <c r="D4" s="398"/>
      <c r="E4" s="398"/>
      <c r="F4" s="398"/>
      <c r="G4" s="398"/>
      <c r="H4" s="398"/>
      <c r="I4" s="398"/>
      <c r="J4" s="398"/>
      <c r="K4" s="398"/>
      <c r="L4" s="398"/>
      <c r="M4" s="398"/>
      <c r="N4" s="312"/>
    </row>
    <row r="5" spans="1:20" x14ac:dyDescent="0.2">
      <c r="A5" s="312"/>
      <c r="B5" s="398"/>
      <c r="C5" s="398"/>
      <c r="D5" s="398"/>
      <c r="E5" s="398"/>
      <c r="F5" s="398"/>
      <c r="G5" s="398"/>
      <c r="H5" s="398"/>
      <c r="I5" s="398"/>
      <c r="J5" s="398"/>
      <c r="K5" s="398"/>
      <c r="L5" s="398"/>
      <c r="M5" s="398"/>
      <c r="N5" s="312"/>
    </row>
    <row r="6" spans="1:20" x14ac:dyDescent="0.2">
      <c r="A6" s="312"/>
      <c r="B6" s="398"/>
      <c r="C6" s="398"/>
      <c r="D6" s="398"/>
      <c r="E6" s="398"/>
      <c r="F6" s="398"/>
      <c r="G6" s="398"/>
      <c r="H6" s="398"/>
      <c r="I6" s="398"/>
      <c r="J6" s="398"/>
      <c r="K6" s="398"/>
      <c r="L6" s="398"/>
      <c r="M6" s="398"/>
      <c r="N6" s="312"/>
    </row>
    <row r="7" spans="1:20" x14ac:dyDescent="0.2">
      <c r="A7" s="312"/>
      <c r="B7" s="398"/>
      <c r="C7" s="398"/>
      <c r="D7" s="398"/>
      <c r="E7" s="398"/>
      <c r="F7" s="398"/>
      <c r="G7" s="398"/>
      <c r="H7" s="398"/>
      <c r="I7" s="398"/>
      <c r="J7" s="398"/>
      <c r="K7" s="398"/>
      <c r="L7" s="398"/>
      <c r="M7" s="398"/>
      <c r="N7" s="312"/>
    </row>
    <row r="8" spans="1:20" x14ac:dyDescent="0.2">
      <c r="A8" s="312"/>
      <c r="B8" s="398"/>
      <c r="C8" s="398"/>
      <c r="D8" s="398"/>
      <c r="E8" s="398"/>
      <c r="F8" s="398"/>
      <c r="G8" s="398"/>
      <c r="H8" s="398"/>
      <c r="I8" s="398"/>
      <c r="J8" s="398"/>
      <c r="K8" s="398"/>
      <c r="L8" s="398"/>
      <c r="M8" s="398"/>
      <c r="N8" s="312"/>
    </row>
    <row r="9" spans="1:20" x14ac:dyDescent="0.2">
      <c r="A9" s="312"/>
      <c r="B9" s="348" t="s">
        <v>410</v>
      </c>
      <c r="C9" s="348"/>
      <c r="D9" s="348"/>
      <c r="E9" s="348"/>
      <c r="F9" s="348"/>
      <c r="G9" s="348"/>
      <c r="H9" s="348"/>
      <c r="I9" s="348"/>
      <c r="J9" s="348"/>
      <c r="K9" s="348"/>
      <c r="L9" s="348"/>
      <c r="M9" s="348"/>
      <c r="N9" s="312"/>
    </row>
    <row r="10" spans="1:20" x14ac:dyDescent="0.2">
      <c r="A10" s="312"/>
      <c r="B10" s="320"/>
      <c r="C10" s="320"/>
      <c r="D10" s="320"/>
      <c r="E10" s="320"/>
      <c r="F10" s="320"/>
      <c r="G10" s="320"/>
      <c r="H10" s="320"/>
      <c r="I10" s="320"/>
      <c r="J10" s="320"/>
      <c r="K10" s="320"/>
      <c r="L10" s="320"/>
      <c r="M10" s="320"/>
      <c r="N10" s="312"/>
    </row>
    <row r="11" spans="1:20" ht="12" customHeight="1" x14ac:dyDescent="0.2">
      <c r="A11" s="312"/>
      <c r="B11" s="565" t="s">
        <v>409</v>
      </c>
      <c r="C11" s="565"/>
      <c r="D11" s="565"/>
      <c r="E11" s="565"/>
      <c r="F11" s="565"/>
      <c r="G11" s="565"/>
      <c r="H11" s="565"/>
      <c r="I11" s="565"/>
      <c r="J11" s="565"/>
      <c r="K11" s="565"/>
      <c r="L11" s="565"/>
      <c r="M11" s="565"/>
      <c r="N11" s="312"/>
    </row>
    <row r="12" spans="1:20" x14ac:dyDescent="0.2">
      <c r="A12" s="312"/>
      <c r="B12" s="604"/>
      <c r="C12" s="604"/>
      <c r="D12" s="604"/>
      <c r="E12" s="604"/>
      <c r="F12" s="604"/>
      <c r="G12" s="604"/>
      <c r="H12" s="604"/>
      <c r="I12" s="604"/>
      <c r="J12" s="604"/>
      <c r="K12" s="604"/>
      <c r="L12" s="604"/>
      <c r="M12" s="604"/>
      <c r="N12" s="312"/>
    </row>
    <row r="13" spans="1:20" x14ac:dyDescent="0.2">
      <c r="A13" s="312"/>
      <c r="B13" s="604"/>
      <c r="C13" s="604"/>
      <c r="D13" s="604"/>
      <c r="E13" s="604"/>
      <c r="F13" s="604"/>
      <c r="G13" s="604"/>
      <c r="H13" s="604"/>
      <c r="I13" s="604"/>
      <c r="J13" s="604"/>
      <c r="K13" s="604"/>
      <c r="L13" s="604"/>
      <c r="M13" s="604"/>
      <c r="N13" s="312"/>
    </row>
    <row r="14" spans="1:20" x14ac:dyDescent="0.2">
      <c r="A14" s="312"/>
      <c r="B14" s="604"/>
      <c r="C14" s="604"/>
      <c r="D14" s="604"/>
      <c r="E14" s="604"/>
      <c r="F14" s="604"/>
      <c r="G14" s="604"/>
      <c r="H14" s="604"/>
      <c r="I14" s="604"/>
      <c r="J14" s="604"/>
      <c r="K14" s="604"/>
      <c r="L14" s="604"/>
      <c r="M14" s="604"/>
      <c r="N14" s="312"/>
    </row>
    <row r="15" spans="1:20" x14ac:dyDescent="0.2">
      <c r="A15" s="312"/>
      <c r="B15" s="604"/>
      <c r="C15" s="604"/>
      <c r="D15" s="604"/>
      <c r="E15" s="604"/>
      <c r="F15" s="604"/>
      <c r="G15" s="604"/>
      <c r="H15" s="604"/>
      <c r="I15" s="604"/>
      <c r="J15" s="604"/>
      <c r="K15" s="604"/>
      <c r="L15" s="604"/>
      <c r="M15" s="604"/>
      <c r="N15" s="312"/>
    </row>
    <row r="16" spans="1:20" s="311" customFormat="1" ht="12" customHeight="1" x14ac:dyDescent="0.2">
      <c r="A16" s="321"/>
      <c r="B16" s="362"/>
      <c r="C16" s="362"/>
      <c r="D16" s="362"/>
      <c r="E16" s="362"/>
      <c r="F16" s="362"/>
      <c r="G16" s="362"/>
      <c r="H16" s="362"/>
      <c r="I16" s="362"/>
      <c r="J16" s="362"/>
      <c r="K16" s="362"/>
      <c r="L16" s="362"/>
      <c r="M16" s="362"/>
      <c r="N16" s="321"/>
    </row>
    <row r="17" spans="1:20" s="311" customFormat="1" ht="12" customHeight="1" x14ac:dyDescent="0.2">
      <c r="A17" s="321"/>
      <c r="B17" s="362" t="s">
        <v>408</v>
      </c>
      <c r="C17" s="362"/>
      <c r="D17" s="362"/>
      <c r="E17" s="362"/>
      <c r="F17" s="362"/>
      <c r="G17" s="362"/>
      <c r="H17" s="362"/>
      <c r="I17" s="362"/>
      <c r="J17" s="362"/>
      <c r="K17" s="362"/>
      <c r="L17" s="362"/>
      <c r="M17" s="362"/>
      <c r="N17" s="321"/>
      <c r="Q17" s="586"/>
      <c r="R17" s="586"/>
      <c r="S17" s="586"/>
      <c r="T17" s="586"/>
    </row>
    <row r="18" spans="1:20" x14ac:dyDescent="0.2">
      <c r="A18" s="312"/>
      <c r="B18" s="398"/>
      <c r="C18" s="398"/>
      <c r="D18" s="398"/>
      <c r="E18" s="398"/>
      <c r="F18" s="398"/>
      <c r="G18" s="398"/>
      <c r="H18" s="398"/>
      <c r="I18" s="398"/>
      <c r="J18" s="398"/>
      <c r="K18" s="398"/>
      <c r="L18" s="398"/>
      <c r="M18" s="398"/>
      <c r="N18" s="312"/>
    </row>
    <row r="19" spans="1:20" x14ac:dyDescent="0.2">
      <c r="A19" s="312"/>
      <c r="B19" s="398"/>
      <c r="C19" s="398"/>
      <c r="D19" s="398"/>
      <c r="E19" s="398"/>
      <c r="F19" s="398"/>
      <c r="G19" s="398"/>
      <c r="H19" s="398"/>
      <c r="I19" s="398"/>
      <c r="J19" s="398"/>
      <c r="K19" s="398"/>
      <c r="L19" s="398"/>
      <c r="M19" s="398"/>
      <c r="N19" s="312"/>
    </row>
    <row r="20" spans="1:20" x14ac:dyDescent="0.2">
      <c r="A20" s="312"/>
      <c r="B20" s="398"/>
      <c r="C20" s="398"/>
      <c r="D20" s="398"/>
      <c r="E20" s="398"/>
      <c r="F20" s="398"/>
      <c r="G20" s="398"/>
      <c r="H20" s="398"/>
      <c r="I20" s="398"/>
      <c r="J20" s="398"/>
      <c r="K20" s="398"/>
      <c r="L20" s="398"/>
      <c r="M20" s="398"/>
      <c r="N20" s="312"/>
    </row>
    <row r="21" spans="1:20" x14ac:dyDescent="0.2">
      <c r="A21" s="312"/>
      <c r="B21" s="398"/>
      <c r="C21" s="398"/>
      <c r="D21" s="398"/>
      <c r="E21" s="398"/>
      <c r="F21" s="398"/>
      <c r="G21" s="398"/>
      <c r="H21" s="398"/>
      <c r="I21" s="398"/>
      <c r="J21" s="398"/>
      <c r="K21" s="398"/>
      <c r="L21" s="398"/>
      <c r="M21" s="398"/>
      <c r="N21" s="312"/>
    </row>
    <row r="22" spans="1:20" x14ac:dyDescent="0.2">
      <c r="A22" s="312"/>
      <c r="B22" s="398"/>
      <c r="C22" s="398"/>
      <c r="D22" s="398"/>
      <c r="E22" s="398"/>
      <c r="F22" s="398"/>
      <c r="G22" s="398"/>
      <c r="H22" s="398"/>
      <c r="I22" s="398"/>
      <c r="J22" s="398"/>
      <c r="K22" s="398"/>
      <c r="L22" s="398"/>
      <c r="M22" s="398"/>
      <c r="N22" s="312"/>
    </row>
    <row r="23" spans="1:20" s="311" customFormat="1" ht="12" customHeight="1" x14ac:dyDescent="0.2">
      <c r="A23" s="321"/>
      <c r="B23" s="362"/>
      <c r="C23" s="362"/>
      <c r="D23" s="362"/>
      <c r="E23" s="362"/>
      <c r="F23" s="362"/>
      <c r="G23" s="362"/>
      <c r="H23" s="362"/>
      <c r="I23" s="362"/>
      <c r="J23" s="362"/>
      <c r="K23" s="362"/>
      <c r="L23" s="362"/>
      <c r="M23" s="362"/>
      <c r="N23" s="321"/>
    </row>
    <row r="24" spans="1:20" s="311" customFormat="1" ht="12" customHeight="1" x14ac:dyDescent="0.2">
      <c r="A24" s="321"/>
      <c r="B24" s="362" t="s">
        <v>407</v>
      </c>
      <c r="C24" s="362"/>
      <c r="D24" s="362"/>
      <c r="E24" s="362"/>
      <c r="F24" s="362"/>
      <c r="G24" s="362"/>
      <c r="H24" s="362"/>
      <c r="I24" s="362"/>
      <c r="J24" s="362"/>
      <c r="K24" s="362"/>
      <c r="L24" s="362"/>
      <c r="M24" s="362"/>
      <c r="N24" s="321"/>
      <c r="Q24" s="313"/>
      <c r="R24" s="313"/>
      <c r="S24" s="313"/>
      <c r="T24" s="313"/>
    </row>
    <row r="25" spans="1:20" x14ac:dyDescent="0.2">
      <c r="A25" s="312"/>
      <c r="B25" s="398"/>
      <c r="C25" s="398"/>
      <c r="D25" s="398"/>
      <c r="E25" s="398"/>
      <c r="F25" s="398"/>
      <c r="G25" s="398"/>
      <c r="H25" s="398"/>
      <c r="I25" s="398"/>
      <c r="J25" s="398"/>
      <c r="K25" s="398"/>
      <c r="L25" s="398"/>
      <c r="M25" s="398"/>
      <c r="N25" s="312"/>
    </row>
    <row r="26" spans="1:20" x14ac:dyDescent="0.2">
      <c r="A26" s="312"/>
      <c r="B26" s="398"/>
      <c r="C26" s="398"/>
      <c r="D26" s="398"/>
      <c r="E26" s="398"/>
      <c r="F26" s="398"/>
      <c r="G26" s="398"/>
      <c r="H26" s="398"/>
      <c r="I26" s="398"/>
      <c r="J26" s="398"/>
      <c r="K26" s="398"/>
      <c r="L26" s="398"/>
      <c r="M26" s="398"/>
      <c r="N26" s="312"/>
    </row>
    <row r="27" spans="1:20" x14ac:dyDescent="0.2">
      <c r="A27" s="312"/>
      <c r="B27" s="398"/>
      <c r="C27" s="398"/>
      <c r="D27" s="398"/>
      <c r="E27" s="398"/>
      <c r="F27" s="398"/>
      <c r="G27" s="398"/>
      <c r="H27" s="398"/>
      <c r="I27" s="398"/>
      <c r="J27" s="398"/>
      <c r="K27" s="398"/>
      <c r="L27" s="398"/>
      <c r="M27" s="398"/>
      <c r="N27" s="312"/>
    </row>
    <row r="28" spans="1:20" x14ac:dyDescent="0.2">
      <c r="A28" s="312"/>
      <c r="B28" s="398"/>
      <c r="C28" s="398"/>
      <c r="D28" s="398"/>
      <c r="E28" s="398"/>
      <c r="F28" s="398"/>
      <c r="G28" s="398"/>
      <c r="H28" s="398"/>
      <c r="I28" s="398"/>
      <c r="J28" s="398"/>
      <c r="K28" s="398"/>
      <c r="L28" s="398"/>
      <c r="M28" s="398"/>
      <c r="N28" s="312"/>
    </row>
    <row r="29" spans="1:20" x14ac:dyDescent="0.2">
      <c r="A29" s="312"/>
      <c r="B29" s="398"/>
      <c r="C29" s="398"/>
      <c r="D29" s="398"/>
      <c r="E29" s="398"/>
      <c r="F29" s="398"/>
      <c r="G29" s="398"/>
      <c r="H29" s="398"/>
      <c r="I29" s="398"/>
      <c r="J29" s="398"/>
      <c r="K29" s="398"/>
      <c r="L29" s="398"/>
      <c r="M29" s="398"/>
      <c r="N29" s="312"/>
    </row>
    <row r="30" spans="1:20" s="311" customFormat="1" ht="12" customHeight="1" x14ac:dyDescent="0.2">
      <c r="A30" s="321"/>
      <c r="B30" s="362"/>
      <c r="C30" s="362"/>
      <c r="D30" s="362"/>
      <c r="E30" s="362"/>
      <c r="F30" s="362"/>
      <c r="G30" s="362"/>
      <c r="H30" s="362"/>
      <c r="I30" s="362"/>
      <c r="J30" s="362"/>
      <c r="K30" s="362"/>
      <c r="L30" s="362"/>
      <c r="M30" s="362"/>
      <c r="N30" s="321"/>
    </row>
    <row r="31" spans="1:20" s="311" customFormat="1" ht="12" customHeight="1" x14ac:dyDescent="0.2">
      <c r="A31" s="321"/>
      <c r="B31" s="362" t="s">
        <v>96</v>
      </c>
      <c r="C31" s="362"/>
      <c r="D31" s="362"/>
      <c r="E31" s="362"/>
      <c r="F31" s="362"/>
      <c r="G31" s="362"/>
      <c r="H31" s="362"/>
      <c r="I31" s="362"/>
      <c r="J31" s="362"/>
      <c r="K31" s="362"/>
      <c r="L31" s="362"/>
      <c r="M31" s="362"/>
      <c r="N31" s="321"/>
    </row>
    <row r="32" spans="1:20" s="561" customFormat="1" ht="12" customHeight="1" x14ac:dyDescent="0.2">
      <c r="A32" s="585"/>
      <c r="B32" s="603"/>
      <c r="C32" s="603"/>
      <c r="D32" s="603"/>
      <c r="E32" s="603"/>
      <c r="F32" s="603"/>
      <c r="G32" s="603"/>
      <c r="H32" s="603"/>
      <c r="I32" s="603"/>
      <c r="J32" s="603"/>
      <c r="K32" s="603"/>
      <c r="L32" s="603"/>
      <c r="M32" s="603"/>
      <c r="N32" s="563"/>
    </row>
    <row r="33" spans="1:14" s="561" customFormat="1" ht="12" customHeight="1" x14ac:dyDescent="0.2">
      <c r="A33" s="312"/>
      <c r="B33" s="603"/>
      <c r="C33" s="603"/>
      <c r="D33" s="603"/>
      <c r="E33" s="603"/>
      <c r="F33" s="603"/>
      <c r="G33" s="603"/>
      <c r="H33" s="603"/>
      <c r="I33" s="603"/>
      <c r="J33" s="603"/>
      <c r="K33" s="603"/>
      <c r="L33" s="603"/>
      <c r="M33" s="603"/>
      <c r="N33" s="563"/>
    </row>
    <row r="34" spans="1:14" s="561" customFormat="1" ht="12" customHeight="1" x14ac:dyDescent="0.2">
      <c r="A34" s="563"/>
      <c r="B34" s="602"/>
      <c r="C34" s="602"/>
      <c r="D34" s="602"/>
      <c r="E34" s="602"/>
      <c r="F34" s="602"/>
      <c r="G34" s="602"/>
      <c r="H34" s="602"/>
      <c r="I34" s="602"/>
      <c r="J34" s="602"/>
      <c r="K34" s="602"/>
      <c r="L34" s="602"/>
      <c r="M34" s="602"/>
      <c r="N34" s="563"/>
    </row>
    <row r="35" spans="1:14" s="311" customFormat="1" ht="12" customHeight="1" x14ac:dyDescent="0.2">
      <c r="A35" s="321"/>
      <c r="B35" s="362"/>
      <c r="C35" s="362"/>
      <c r="D35" s="362"/>
      <c r="E35" s="362"/>
      <c r="F35" s="362"/>
      <c r="G35" s="362"/>
      <c r="H35" s="362"/>
      <c r="I35" s="362"/>
      <c r="J35" s="362"/>
      <c r="K35" s="362"/>
      <c r="L35" s="362"/>
      <c r="M35" s="362"/>
      <c r="N35" s="321"/>
    </row>
  </sheetData>
  <sheetProtection sheet="1" formatCells="0" selectLockedCells="1"/>
  <mergeCells count="30">
    <mergeCell ref="B3:M3"/>
    <mergeCell ref="B25:M29"/>
    <mergeCell ref="B9:M9"/>
    <mergeCell ref="J16:K16"/>
    <mergeCell ref="J30:K30"/>
    <mergeCell ref="L30:M30"/>
    <mergeCell ref="B31:I31"/>
    <mergeCell ref="J31:K31"/>
    <mergeCell ref="L31:M31"/>
    <mergeCell ref="B32:M34"/>
    <mergeCell ref="J23:K23"/>
    <mergeCell ref="L23:M23"/>
    <mergeCell ref="B11:M11"/>
    <mergeCell ref="B12:M15"/>
    <mergeCell ref="B1:M1"/>
    <mergeCell ref="B35:I35"/>
    <mergeCell ref="J35:K35"/>
    <mergeCell ref="L35:M35"/>
    <mergeCell ref="B16:I16"/>
    <mergeCell ref="B30:I30"/>
    <mergeCell ref="Q17:T17"/>
    <mergeCell ref="B24:M24"/>
    <mergeCell ref="B17:M17"/>
    <mergeCell ref="B18:M22"/>
    <mergeCell ref="B2:I2"/>
    <mergeCell ref="J2:K2"/>
    <mergeCell ref="L2:M2"/>
    <mergeCell ref="L16:M16"/>
    <mergeCell ref="B4:M8"/>
    <mergeCell ref="B23:I23"/>
  </mergeCells>
  <printOptions horizontalCentered="1" verticalCentered="1"/>
  <pageMargins left="0.25" right="0.25" top="0.75" bottom="0.75" header="0.3" footer="0.3"/>
  <pageSetup paperSize="9" orientation="landscape" r:id="rId1"/>
  <headerFooter>
    <oddHeader xml:space="preserve">&amp;C </oddHeader>
    <oddFooter>&amp;CRégion Occitanie&amp;R&amp;A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tns:customPropertyEditors xmlns:tns="http://schemas.microsoft.com/office/2006/customDocumentInformationPanel">
  <tns:showOnOpen>false</tns:showOnOpen>
  <tns:defaultPropertyEditorNamespace>Propriétés standard</tns:defaultPropertyEditorNamespace>
</tns:customPropertyEditors>
</file>

<file path=customXml/itemProps1.xml><?xml version="1.0" encoding="utf-8"?>
<ds:datastoreItem xmlns:ds="http://schemas.openxmlformats.org/officeDocument/2006/customXml" ds:itemID="{CF73B3A0-6079-442E-8E01-E2C1CBBC302C}">
  <ds:schemaRefs>
    <ds:schemaRef ds:uri="http://schemas.microsoft.com/office/2006/customDocumentInformationPan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16</vt:i4>
      </vt:variant>
    </vt:vector>
  </HeadingPairs>
  <TitlesOfParts>
    <vt:vector size="31" baseType="lpstr">
      <vt:lpstr>0_PAGE_1</vt:lpstr>
      <vt:lpstr>1_TITRE</vt:lpstr>
      <vt:lpstr>2_PROD</vt:lpstr>
      <vt:lpstr>3_ENTREPRISE</vt:lpstr>
      <vt:lpstr>4_AUTEURICES</vt:lpstr>
      <vt:lpstr>5_FABRICATION</vt:lpstr>
      <vt:lpstr>6_TECHNIC</vt:lpstr>
      <vt:lpstr>7_STUDIOS</vt:lpstr>
      <vt:lpstr>8_POST-PRODUCTION</vt:lpstr>
      <vt:lpstr>9_DEVIS</vt:lpstr>
      <vt:lpstr>10_PLAN DE FI</vt:lpstr>
      <vt:lpstr>11_FIN</vt:lpstr>
      <vt:lpstr>Feuil1</vt:lpstr>
      <vt:lpstr>INSTRUCTION</vt:lpstr>
      <vt:lpstr>LIGNE</vt:lpstr>
      <vt:lpstr>'10_PLAN DE FI'!Impression_des_titres</vt:lpstr>
      <vt:lpstr>'9_DEVIS'!Impression_des_titres</vt:lpstr>
      <vt:lpstr>'0_PAGE_1'!Zone_d_impression</vt:lpstr>
      <vt:lpstr>'1_TITRE'!Zone_d_impression</vt:lpstr>
      <vt:lpstr>'10_PLAN DE FI'!Zone_d_impression</vt:lpstr>
      <vt:lpstr>'11_FIN'!Zone_d_impression</vt:lpstr>
      <vt:lpstr>'2_PROD'!Zone_d_impression</vt:lpstr>
      <vt:lpstr>'3_ENTREPRISE'!Zone_d_impression</vt:lpstr>
      <vt:lpstr>'4_AUTEURICES'!Zone_d_impression</vt:lpstr>
      <vt:lpstr>'5_FABRICATION'!Zone_d_impression</vt:lpstr>
      <vt:lpstr>'6_TECHNIC'!Zone_d_impression</vt:lpstr>
      <vt:lpstr>'7_STUDIOS'!Zone_d_impression</vt:lpstr>
      <vt:lpstr>'8_POST-PRODUCTION'!Zone_d_impression</vt:lpstr>
      <vt:lpstr>'9_DEVIS'!Zone_d_impression</vt:lpstr>
      <vt:lpstr>INSTRUCTION!Zone_d_impression</vt:lpstr>
      <vt:lpstr>LIGNE!Zone_d_impression</vt:lpstr>
    </vt:vector>
  </TitlesOfParts>
  <Company>Conseil Régional Midi Pyrénées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Benoit CARON</dc:creator>
  <cp:lastModifiedBy>PIOTROWSKI Karen</cp:lastModifiedBy>
  <cp:lastPrinted>2024-02-07T19:26:37Z</cp:lastPrinted>
  <dcterms:created xsi:type="dcterms:W3CDTF">2015-12-22T16:14:18Z</dcterms:created>
  <dcterms:modified xsi:type="dcterms:W3CDTF">2024-05-30T09:30:52Z</dcterms:modified>
</cp:coreProperties>
</file>